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120" windowWidth="12000" windowHeight="6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<sst xmlns="http://schemas.openxmlformats.org/spreadsheetml/2006/main" count="66" uniqueCount="49">
  <si>
    <t xml:space="preserve"> </t>
  </si>
  <si>
    <t>Last Name</t>
  </si>
  <si>
    <t>First Name</t>
  </si>
  <si>
    <t>Department</t>
  </si>
  <si>
    <t>Date</t>
  </si>
  <si>
    <t>Client</t>
  </si>
  <si>
    <t>Miles</t>
  </si>
  <si>
    <t>Hotel</t>
  </si>
  <si>
    <t>Food</t>
  </si>
  <si>
    <t>Entertain.</t>
  </si>
  <si>
    <t>Other</t>
  </si>
  <si>
    <t>Account</t>
  </si>
  <si>
    <t>Month</t>
  </si>
  <si>
    <t>Day</t>
  </si>
  <si>
    <t>Signature</t>
  </si>
  <si>
    <t>Approved By</t>
  </si>
  <si>
    <t>Expenses Paid by Employee</t>
  </si>
  <si>
    <t>Year</t>
  </si>
  <si>
    <t>Wday</t>
  </si>
  <si>
    <t>$ per mile</t>
  </si>
  <si>
    <t>Total mile</t>
  </si>
  <si>
    <t>29881</t>
  </si>
  <si>
    <t>54360</t>
  </si>
  <si>
    <t>69915</t>
  </si>
  <si>
    <t>56490</t>
  </si>
  <si>
    <t>33100</t>
  </si>
  <si>
    <t>68460</t>
  </si>
  <si>
    <t>34344</t>
  </si>
  <si>
    <t>-- select</t>
  </si>
  <si>
    <t>Marketing/Admin</t>
  </si>
  <si>
    <t>Parts Support</t>
  </si>
  <si>
    <t>Sales Coord</t>
  </si>
  <si>
    <t>Service</t>
  </si>
  <si>
    <t>Training/Comm</t>
  </si>
  <si>
    <t>Receipts must be attached for all expenditures.</t>
  </si>
  <si>
    <t>EXPENSE REPORT</t>
  </si>
  <si>
    <t>I hereby certify that the above expenditures were spent for legitimate Company business only and include no items of a personal nature.</t>
  </si>
  <si>
    <t>Employee No.</t>
  </si>
  <si>
    <t>Description of Expenses
(Nature of Expense)</t>
  </si>
  <si>
    <t>Travel
(Tolls, Park)</t>
  </si>
  <si>
    <t>Total Expenses</t>
  </si>
  <si>
    <t>Temp. Adv.</t>
  </si>
  <si>
    <t>Amount due</t>
  </si>
  <si>
    <t xml:space="preserve">By courtesy of </t>
  </si>
  <si>
    <t>Excel Everywhere</t>
  </si>
  <si>
    <t>Expense Report in HTML file</t>
  </si>
  <si>
    <t>Matsuoka</t>
  </si>
  <si>
    <t>Ken</t>
  </si>
  <si>
    <t>END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</si>
</sst>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0"/>
    <numFmt numFmtId="177" formatCode="&quot;$&quot;#,##0.00"/>
    <numFmt numFmtId="178" formatCode="[$-409]dddd\,\ mmmm\ dd\,\ yyyy"/>
    <numFmt numFmtId="179" formatCode="[$-409]h:mm:ss\ AM/PM"/>
    <numFmt numFmtId="180" formatCode="dddd"/>
    <numFmt numFmtId="181" formatCode="ddd"/>
    <numFmt numFmtId="182" formatCode="0.000"/>
  </numFmts>
  <fonts count="12">
    <font>
      <sz val="10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0"/>
      <name val="Arial MT"/>
      <family val="2"/>
    </font>
    <font>
      <b/>
      <sz val="14"/>
      <color indexed="9"/>
      <name val="Arial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sz val="9"/>
      <name val="MS UI Gothic"/>
      <family val="3"/>
    </font>
    <font>
      <u val="single"/>
      <sz val="10"/>
      <color indexed="12"/>
      <name val="Arial"/>
      <family val="2"/>
    </font>
    <font>
      <sz val="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" fontId="2" fillId="2" borderId="0" xfId="0" applyNumberFormat="1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right" wrapText="1"/>
      <protection/>
    </xf>
    <xf numFmtId="3" fontId="2" fillId="2" borderId="2" xfId="0" applyNumberFormat="1" applyFont="1" applyFill="1" applyBorder="1" applyAlignment="1" applyProtection="1">
      <alignment horizontal="center" wrapText="1"/>
      <protection/>
    </xf>
    <xf numFmtId="1" fontId="0" fillId="2" borderId="0" xfId="0" applyNumberForma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wrapText="1"/>
      <protection/>
    </xf>
    <xf numFmtId="3" fontId="3" fillId="2" borderId="0" xfId="0" applyNumberFormat="1" applyFont="1" applyFill="1" applyBorder="1" applyAlignment="1" applyProtection="1">
      <alignment wrapText="1"/>
      <protection/>
    </xf>
    <xf numFmtId="0" fontId="3" fillId="2" borderId="0" xfId="0" applyFont="1" applyFill="1" applyBorder="1" applyAlignment="1" applyProtection="1">
      <alignment/>
      <protection/>
    </xf>
    <xf numFmtId="3" fontId="3" fillId="2" borderId="0" xfId="0" applyNumberFormat="1" applyFont="1" applyFill="1" applyBorder="1" applyAlignment="1" applyProtection="1">
      <alignment horizontal="center" wrapText="1"/>
      <protection/>
    </xf>
    <xf numFmtId="3" fontId="0" fillId="2" borderId="0" xfId="0" applyNumberFormat="1" applyFill="1" applyBorder="1" applyAlignment="1" applyProtection="1">
      <alignment wrapText="1"/>
      <protection/>
    </xf>
    <xf numFmtId="1" fontId="0" fillId="2" borderId="0" xfId="0" applyNumberFormat="1" applyFill="1" applyBorder="1" applyAlignment="1" applyProtection="1">
      <alignment horizontal="center" wrapText="1"/>
      <protection/>
    </xf>
    <xf numFmtId="3" fontId="2" fillId="2" borderId="3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 quotePrefix="1">
      <alignment/>
    </xf>
    <xf numFmtId="3" fontId="2" fillId="2" borderId="0" xfId="0" applyNumberFormat="1" applyFont="1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/>
      <protection/>
    </xf>
    <xf numFmtId="3" fontId="2" fillId="3" borderId="5" xfId="0" applyNumberFormat="1" applyFont="1" applyFill="1" applyBorder="1" applyAlignment="1" applyProtection="1">
      <alignment/>
      <protection/>
    </xf>
    <xf numFmtId="0" fontId="2" fillId="3" borderId="5" xfId="0" applyFont="1" applyFill="1" applyBorder="1" applyAlignment="1" applyProtection="1">
      <alignment/>
      <protection/>
    </xf>
    <xf numFmtId="3" fontId="2" fillId="3" borderId="5" xfId="0" applyNumberFormat="1" applyFont="1" applyFill="1" applyBorder="1" applyAlignment="1" applyProtection="1">
      <alignment horizontal="center"/>
      <protection/>
    </xf>
    <xf numFmtId="3" fontId="2" fillId="3" borderId="3" xfId="0" applyNumberFormat="1" applyFont="1" applyFill="1" applyBorder="1" applyAlignment="1" applyProtection="1">
      <alignment/>
      <protection/>
    </xf>
    <xf numFmtId="1" fontId="2" fillId="3" borderId="6" xfId="0" applyNumberFormat="1" applyFont="1" applyFill="1" applyBorder="1" applyAlignment="1" applyProtection="1">
      <alignment horizontal="center"/>
      <protection/>
    </xf>
    <xf numFmtId="3" fontId="7" fillId="4" borderId="7" xfId="0" applyNumberFormat="1" applyFont="1" applyFill="1" applyBorder="1" applyAlignment="1" applyProtection="1">
      <alignment horizontal="center" wrapText="1"/>
      <protection locked="0"/>
    </xf>
    <xf numFmtId="3" fontId="7" fillId="4" borderId="2" xfId="0" applyNumberFormat="1" applyFont="1" applyFill="1" applyBorder="1" applyAlignment="1" applyProtection="1">
      <alignment horizontal="center" wrapText="1"/>
      <protection locked="0"/>
    </xf>
    <xf numFmtId="49" fontId="7" fillId="4" borderId="1" xfId="0" applyNumberFormat="1" applyFont="1" applyFill="1" applyBorder="1" applyAlignment="1" applyProtection="1">
      <alignment horizontal="left" wrapText="1"/>
      <protection locked="0"/>
    </xf>
    <xf numFmtId="3" fontId="7" fillId="4" borderId="7" xfId="0" applyNumberFormat="1" applyFont="1" applyFill="1" applyBorder="1" applyAlignment="1" applyProtection="1">
      <alignment horizontal="right" wrapText="1"/>
      <protection locked="0"/>
    </xf>
    <xf numFmtId="39" fontId="7" fillId="4" borderId="7" xfId="0" applyNumberFormat="1" applyFont="1" applyFill="1" applyBorder="1" applyAlignment="1" applyProtection="1">
      <alignment horizontal="right" wrapText="1"/>
      <protection locked="0"/>
    </xf>
    <xf numFmtId="39" fontId="7" fillId="4" borderId="2" xfId="0" applyNumberFormat="1" applyFont="1" applyFill="1" applyBorder="1" applyAlignment="1" applyProtection="1">
      <alignment horizontal="right" wrapText="1"/>
      <protection locked="0"/>
    </xf>
    <xf numFmtId="49" fontId="2" fillId="4" borderId="1" xfId="0" applyNumberFormat="1" applyFont="1" applyFill="1" applyBorder="1" applyAlignment="1" applyProtection="1">
      <alignment horizontal="left" wrapText="1"/>
      <protection locked="0"/>
    </xf>
    <xf numFmtId="3" fontId="2" fillId="4" borderId="7" xfId="0" applyNumberFormat="1" applyFont="1" applyFill="1" applyBorder="1" applyAlignment="1" applyProtection="1">
      <alignment horizontal="right" wrapText="1"/>
      <protection locked="0"/>
    </xf>
    <xf numFmtId="39" fontId="2" fillId="4" borderId="7" xfId="0" applyNumberFormat="1" applyFont="1" applyFill="1" applyBorder="1" applyAlignment="1" applyProtection="1">
      <alignment horizontal="right" wrapText="1"/>
      <protection locked="0"/>
    </xf>
    <xf numFmtId="39" fontId="2" fillId="4" borderId="2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/>
    </xf>
    <xf numFmtId="182" fontId="7" fillId="3" borderId="8" xfId="0" applyNumberFormat="1" applyFont="1" applyFill="1" applyBorder="1" applyAlignment="1" applyProtection="1">
      <alignment horizontal="right"/>
      <protection locked="0"/>
    </xf>
    <xf numFmtId="4" fontId="2" fillId="3" borderId="8" xfId="0" applyNumberFormat="1" applyFont="1" applyFill="1" applyBorder="1" applyAlignment="1" applyProtection="1">
      <alignment horizontal="right"/>
      <protection/>
    </xf>
    <xf numFmtId="39" fontId="2" fillId="3" borderId="8" xfId="0" applyNumberFormat="1" applyFont="1" applyFill="1" applyBorder="1" applyAlignment="1" applyProtection="1">
      <alignment horizontal="right"/>
      <protection/>
    </xf>
    <xf numFmtId="44" fontId="2" fillId="2" borderId="8" xfId="0" applyNumberFormat="1" applyFont="1" applyFill="1" applyBorder="1" applyAlignment="1" applyProtection="1">
      <alignment horizontal="center"/>
      <protection/>
    </xf>
    <xf numFmtId="3" fontId="2" fillId="3" borderId="8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39" fontId="2" fillId="4" borderId="8" xfId="0" applyNumberFormat="1" applyFont="1" applyFill="1" applyBorder="1" applyAlignment="1" applyProtection="1">
      <alignment horizontal="right"/>
      <protection/>
    </xf>
    <xf numFmtId="44" fontId="2" fillId="0" borderId="0" xfId="0" applyNumberFormat="1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/>
      <protection/>
    </xf>
    <xf numFmtId="1" fontId="2" fillId="2" borderId="0" xfId="0" applyNumberFormat="1" applyFont="1" applyFill="1" applyBorder="1" applyAlignment="1" applyProtection="1">
      <alignment horizontal="center"/>
      <protection/>
    </xf>
    <xf numFmtId="44" fontId="8" fillId="4" borderId="7" xfId="0" applyNumberFormat="1" applyFont="1" applyFill="1" applyBorder="1" applyAlignment="1" applyProtection="1">
      <alignment horizontal="center" wrapText="1"/>
      <protection locked="0"/>
    </xf>
    <xf numFmtId="181" fontId="8" fillId="0" borderId="3" xfId="0" applyNumberFormat="1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wrapText="1"/>
      <protection/>
    </xf>
    <xf numFmtId="3" fontId="2" fillId="2" borderId="0" xfId="0" applyNumberFormat="1" applyFont="1" applyFill="1" applyBorder="1" applyAlignment="1" applyProtection="1">
      <alignment wrapText="1"/>
      <protection/>
    </xf>
    <xf numFmtId="3" fontId="2" fillId="2" borderId="0" xfId="0" applyNumberFormat="1" applyFont="1" applyFill="1" applyBorder="1" applyAlignment="1" applyProtection="1">
      <alignment horizontal="center" wrapText="1"/>
      <protection/>
    </xf>
    <xf numFmtId="0" fontId="2" fillId="2" borderId="3" xfId="0" applyFont="1" applyFill="1" applyBorder="1" applyAlignment="1" applyProtection="1">
      <alignment wrapText="1"/>
      <protection/>
    </xf>
    <xf numFmtId="3" fontId="2" fillId="2" borderId="3" xfId="0" applyNumberFormat="1" applyFont="1" applyFill="1" applyBorder="1" applyAlignment="1" applyProtection="1">
      <alignment wrapText="1"/>
      <protection/>
    </xf>
    <xf numFmtId="3" fontId="2" fillId="2" borderId="0" xfId="0" applyNumberFormat="1" applyFont="1" applyFill="1" applyBorder="1" applyAlignment="1" applyProtection="1">
      <alignment horizontal="left"/>
      <protection/>
    </xf>
    <xf numFmtId="0" fontId="2" fillId="0" borderId="9" xfId="0" applyFont="1" applyBorder="1" applyAlignment="1">
      <alignment/>
    </xf>
    <xf numFmtId="14" fontId="2" fillId="2" borderId="3" xfId="0" applyNumberFormat="1" applyFont="1" applyFill="1" applyBorder="1" applyAlignment="1" applyProtection="1">
      <alignment horizontal="left" wrapText="1"/>
      <protection/>
    </xf>
    <xf numFmtId="49" fontId="7" fillId="4" borderId="4" xfId="0" applyNumberFormat="1" applyFont="1" applyFill="1" applyBorder="1" applyAlignment="1" applyProtection="1">
      <alignment wrapText="1"/>
      <protection locked="0"/>
    </xf>
    <xf numFmtId="0" fontId="7" fillId="4" borderId="5" xfId="0" applyFont="1" applyFill="1" applyBorder="1" applyAlignment="1">
      <alignment wrapText="1"/>
    </xf>
    <xf numFmtId="0" fontId="7" fillId="4" borderId="6" xfId="0" applyFont="1" applyFill="1" applyBorder="1" applyAlignment="1">
      <alignment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4" borderId="4" xfId="0" applyNumberFormat="1" applyFont="1" applyFill="1" applyBorder="1" applyAlignment="1" applyProtection="1">
      <alignment wrapText="1"/>
      <protection locked="0"/>
    </xf>
    <xf numFmtId="0" fontId="2" fillId="4" borderId="5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6" fillId="5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49" fontId="2" fillId="4" borderId="5" xfId="0" applyNumberFormat="1" applyFont="1" applyFill="1" applyBorder="1" applyAlignment="1" applyProtection="1">
      <alignment wrapText="1"/>
      <protection locked="0"/>
    </xf>
    <xf numFmtId="49" fontId="2" fillId="4" borderId="6" xfId="0" applyNumberFormat="1" applyFont="1" applyFill="1" applyBorder="1" applyAlignment="1" applyProtection="1">
      <alignment wrapText="1"/>
      <protection locked="0"/>
    </xf>
    <xf numFmtId="0" fontId="2" fillId="2" borderId="8" xfId="0" applyFont="1" applyFill="1" applyBorder="1" applyAlignment="1" applyProtection="1">
      <alignment horizontal="center"/>
      <protection/>
    </xf>
    <xf numFmtId="0" fontId="2" fillId="4" borderId="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/>
      <protection/>
    </xf>
    <xf numFmtId="49" fontId="2" fillId="4" borderId="8" xfId="0" applyNumberFormat="1" applyFont="1" applyFill="1" applyBorder="1" applyAlignment="1" applyProtection="1">
      <alignment horizontal="center"/>
      <protection locked="0"/>
    </xf>
    <xf numFmtId="3" fontId="2" fillId="2" borderId="8" xfId="0" applyNumberFormat="1" applyFont="1" applyFill="1" applyBorder="1" applyAlignment="1" applyProtection="1">
      <alignment horizontal="center"/>
      <protection/>
    </xf>
    <xf numFmtId="49" fontId="2" fillId="4" borderId="8" xfId="0" applyNumberFormat="1" applyFont="1" applyFill="1" applyBorder="1" applyAlignment="1" applyProtection="1">
      <alignment/>
      <protection/>
    </xf>
    <xf numFmtId="3" fontId="2" fillId="2" borderId="8" xfId="0" applyNumberFormat="1" applyFont="1" applyFill="1" applyBorder="1" applyAlignment="1" applyProtection="1">
      <alignment/>
      <protection/>
    </xf>
    <xf numFmtId="0" fontId="2" fillId="4" borderId="8" xfId="0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 horizontal="center" wrapText="1"/>
      <protection/>
    </xf>
    <xf numFmtId="3" fontId="2" fillId="2" borderId="11" xfId="0" applyNumberFormat="1" applyFont="1" applyFill="1" applyBorder="1" applyAlignment="1" applyProtection="1">
      <alignment horizontal="right"/>
      <protection/>
    </xf>
    <xf numFmtId="3" fontId="2" fillId="2" borderId="1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3" fontId="1" fillId="2" borderId="0" xfId="0" applyNumberFormat="1" applyFont="1" applyFill="1" applyAlignment="1" applyProtection="1">
      <alignment horizontal="center"/>
      <protection/>
    </xf>
    <xf numFmtId="3" fontId="1" fillId="2" borderId="9" xfId="0" applyNumberFormat="1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center" wrapText="1"/>
      <protection/>
    </xf>
    <xf numFmtId="3" fontId="2" fillId="2" borderId="8" xfId="0" applyNumberFormat="1" applyFont="1" applyFill="1" applyBorder="1" applyAlignment="1" applyProtection="1">
      <alignment horizontal="center" shrinkToFit="1"/>
      <protection/>
    </xf>
    <xf numFmtId="3" fontId="2" fillId="2" borderId="8" xfId="0" applyNumberFormat="1" applyFont="1" applyFill="1" applyBorder="1" applyAlignment="1" applyProtection="1">
      <alignment horizontal="center" wrapText="1" shrinkToFit="1"/>
      <protection/>
    </xf>
    <xf numFmtId="1" fontId="2" fillId="2" borderId="8" xfId="0" applyNumberFormat="1" applyFont="1" applyFill="1" applyBorder="1" applyAlignment="1" applyProtection="1">
      <alignment horizontal="center" shrinkToFit="1"/>
      <protection/>
    </xf>
    <xf numFmtId="0" fontId="0" fillId="0" borderId="9" xfId="0" applyBorder="1" applyAlignment="1">
      <alignment horizontal="right"/>
    </xf>
    <xf numFmtId="0" fontId="10" fillId="0" borderId="9" xfId="16" applyBorder="1" applyAlignment="1">
      <alignment horizontal="center"/>
    </xf>
    <xf numFmtId="0" fontId="10" fillId="0" borderId="0" xfId="16" applyAlignment="1">
      <alignment horizontal="center"/>
    </xf>
    <xf numFmtId="14" fontId="0" fillId="0" borderId="0" xfId="0" applyNumberFormat="1" applyAlignment="1">
      <alignment/>
    </xf>
    <xf numFmtId="0" fontId="11" fillId="0" borderId="0" xfId="0" applyFont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leverywhere.com/" TargetMode="External" /><Relationship Id="rId2" Type="http://schemas.openxmlformats.org/officeDocument/2006/relationships/hyperlink" Target="http://excelfan.com/031113ExcelEverywhereExpenseReport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30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1" sqref="C1:D1"/>
    </sheetView>
  </sheetViews>
  <sheetFormatPr defaultColWidth="9.140625" defaultRowHeight="12.75"/>
  <cols>
    <col min="1" max="1" width="5.8515625" style="0" customWidth="1"/>
    <col min="2" max="2" width="6.28125" style="0" customWidth="1"/>
    <col min="3" max="3" width="5.7109375" style="0" customWidth="1"/>
    <col min="4" max="4" width="10.57421875" style="0" customWidth="1"/>
    <col min="6" max="6" width="10.7109375" style="0" bestFit="1" customWidth="1"/>
    <col min="9" max="9" width="10.7109375" style="0" customWidth="1"/>
    <col min="10" max="10" width="9.7109375" style="0" customWidth="1"/>
    <col min="13" max="13" width="13.28125" style="0" bestFit="1" customWidth="1"/>
  </cols>
  <sheetData>
    <row r="1" spans="1:14" ht="12.75">
      <c r="A1" s="65" t="s">
        <v>1</v>
      </c>
      <c r="B1" s="65"/>
      <c r="C1" s="66" t="s">
        <v>46</v>
      </c>
      <c r="D1" s="66"/>
      <c r="E1" s="67" t="s">
        <v>2</v>
      </c>
      <c r="F1" s="72" t="s">
        <v>47</v>
      </c>
      <c r="G1" s="65" t="s">
        <v>3</v>
      </c>
      <c r="H1" s="65"/>
      <c r="I1" s="68" t="s">
        <v>29</v>
      </c>
      <c r="J1" s="68"/>
      <c r="K1" s="69" t="s">
        <v>17</v>
      </c>
      <c r="L1" s="70">
        <v>2003</v>
      </c>
      <c r="M1" s="71" t="s">
        <v>37</v>
      </c>
      <c r="N1" s="72">
        <v>711338</v>
      </c>
    </row>
    <row r="2" spans="1:19" ht="12.75">
      <c r="A2" s="15" t="s">
        <v>16</v>
      </c>
      <c r="B2" s="16"/>
      <c r="C2" s="16"/>
      <c r="D2" s="17"/>
      <c r="E2" s="17"/>
      <c r="F2" s="17"/>
      <c r="G2" s="17"/>
      <c r="H2" s="18"/>
      <c r="I2" s="16"/>
      <c r="J2" s="16"/>
      <c r="K2" s="16"/>
      <c r="L2" s="19"/>
      <c r="M2" s="16"/>
      <c r="N2" s="20"/>
      <c r="Q2">
        <v>2003</v>
      </c>
      <c r="R2" s="13" t="s">
        <v>21</v>
      </c>
      <c r="S2" t="s">
        <v>29</v>
      </c>
    </row>
    <row r="3" spans="1:19" ht="24.75" customHeight="1">
      <c r="A3" s="2" t="s">
        <v>12</v>
      </c>
      <c r="B3" s="12" t="s">
        <v>13</v>
      </c>
      <c r="C3" s="3" t="s">
        <v>18</v>
      </c>
      <c r="D3" s="79" t="s">
        <v>5</v>
      </c>
      <c r="E3" s="73" t="s">
        <v>38</v>
      </c>
      <c r="F3" s="55"/>
      <c r="G3" s="56"/>
      <c r="H3" s="80" t="s">
        <v>6</v>
      </c>
      <c r="I3" s="81" t="s">
        <v>39</v>
      </c>
      <c r="J3" s="80" t="s">
        <v>7</v>
      </c>
      <c r="K3" s="80" t="s">
        <v>8</v>
      </c>
      <c r="L3" s="80" t="s">
        <v>9</v>
      </c>
      <c r="M3" s="80" t="s">
        <v>10</v>
      </c>
      <c r="N3" s="82" t="s">
        <v>11</v>
      </c>
      <c r="Q3">
        <v>2004</v>
      </c>
      <c r="R3" s="13" t="s">
        <v>22</v>
      </c>
      <c r="S3" t="s">
        <v>30</v>
      </c>
    </row>
    <row r="4" spans="1:19" ht="12.75">
      <c r="A4" s="21"/>
      <c r="B4" s="22"/>
      <c r="C4" s="43">
        <f>IF(AND(A4&lt;&gt;"",B4&lt;&gt;""),WEEKDAY(DATE($L$1,A4,B4)),"")</f>
      </c>
      <c r="D4" s="23"/>
      <c r="E4" s="52"/>
      <c r="F4" s="53"/>
      <c r="G4" s="54"/>
      <c r="H4" s="24"/>
      <c r="I4" s="25"/>
      <c r="J4" s="26"/>
      <c r="K4" s="25"/>
      <c r="L4" s="25"/>
      <c r="M4" s="25"/>
      <c r="N4" s="42" t="s">
        <v>28</v>
      </c>
      <c r="Q4">
        <v>2006</v>
      </c>
      <c r="R4" s="13" t="s">
        <v>27</v>
      </c>
      <c r="S4" t="s">
        <v>31</v>
      </c>
    </row>
    <row r="5" spans="1:19" ht="12.75">
      <c r="A5" s="21"/>
      <c r="B5" s="22"/>
      <c r="C5" s="43">
        <f>IF(AND(A5&lt;&gt;"",B5&lt;&gt;""),WEEKDAY(DATE($L$1,A5,B5)),"")</f>
      </c>
      <c r="D5" s="27"/>
      <c r="E5" s="57"/>
      <c r="F5" s="58"/>
      <c r="G5" s="59"/>
      <c r="H5" s="28"/>
      <c r="I5" s="29"/>
      <c r="J5" s="30"/>
      <c r="K5" s="29"/>
      <c r="L5" s="29"/>
      <c r="M5" s="29"/>
      <c r="N5" s="42" t="s">
        <v>28</v>
      </c>
      <c r="R5" s="13" t="s">
        <v>23</v>
      </c>
      <c r="S5" t="s">
        <v>32</v>
      </c>
    </row>
    <row r="6" spans="1:19" ht="12.75">
      <c r="A6" s="21"/>
      <c r="B6" s="22"/>
      <c r="C6" s="43">
        <f>IF(AND(A6&lt;&gt;"",B6&lt;&gt;""),WEEKDAY(DATE($L$1,A6,B6)),"")</f>
      </c>
      <c r="D6" s="27"/>
      <c r="E6" s="57"/>
      <c r="F6" s="63"/>
      <c r="G6" s="64"/>
      <c r="H6" s="28"/>
      <c r="I6" s="29"/>
      <c r="J6" s="30"/>
      <c r="K6" s="29"/>
      <c r="L6" s="29"/>
      <c r="M6" s="29"/>
      <c r="N6" s="42" t="s">
        <v>28</v>
      </c>
      <c r="R6" s="13" t="s">
        <v>24</v>
      </c>
      <c r="S6" t="s">
        <v>33</v>
      </c>
    </row>
    <row r="7" spans="1:18" ht="12.75">
      <c r="A7" s="21"/>
      <c r="B7" s="22"/>
      <c r="C7" s="43">
        <f>IF(AND(A7&lt;&gt;"",B7&lt;&gt;""),WEEKDAY(DATE($L$1,A7,B7)),"")</f>
      </c>
      <c r="D7" s="27"/>
      <c r="E7" s="57"/>
      <c r="F7" s="58"/>
      <c r="G7" s="59"/>
      <c r="H7" s="28"/>
      <c r="I7" s="29"/>
      <c r="J7" s="30"/>
      <c r="K7" s="29"/>
      <c r="L7" s="29"/>
      <c r="M7" s="29"/>
      <c r="N7" s="42" t="s">
        <v>28</v>
      </c>
      <c r="R7" s="13" t="s">
        <v>25</v>
      </c>
    </row>
    <row r="8" spans="1:18" ht="12.75">
      <c r="A8" s="21"/>
      <c r="B8" s="22"/>
      <c r="C8" s="43">
        <f>IF(AND(A8&lt;&gt;"",B8&lt;&gt;""),WEEKDAY(DATE($L$1,A8,B8)),"")</f>
      </c>
      <c r="D8" s="23"/>
      <c r="E8" s="52"/>
      <c r="F8" s="53"/>
      <c r="G8" s="54"/>
      <c r="H8" s="24"/>
      <c r="I8" s="25"/>
      <c r="J8" s="26"/>
      <c r="K8" s="25"/>
      <c r="L8" s="25"/>
      <c r="M8" s="25"/>
      <c r="N8" s="42" t="s">
        <v>28</v>
      </c>
      <c r="R8" s="13" t="s">
        <v>26</v>
      </c>
    </row>
    <row r="9" spans="1:18" ht="12.75">
      <c r="A9" s="21"/>
      <c r="B9" s="22"/>
      <c r="C9" s="43">
        <f>IF(AND(A9&lt;&gt;"",B9&lt;&gt;""),WEEKDAY(DATE($L$1,A9,B9)),"")</f>
      </c>
      <c r="D9" s="23"/>
      <c r="E9" s="52"/>
      <c r="F9" s="53"/>
      <c r="G9" s="54"/>
      <c r="H9" s="24"/>
      <c r="I9" s="25"/>
      <c r="J9" s="26"/>
      <c r="K9" s="25"/>
      <c r="L9" s="25"/>
      <c r="M9" s="25"/>
      <c r="N9" s="42" t="s">
        <v>28</v>
      </c>
      <c r="R9" s="13" t="s">
        <v>26</v>
      </c>
    </row>
    <row r="10" spans="1:18" ht="12.75">
      <c r="A10" s="21"/>
      <c r="B10" s="22"/>
      <c r="C10" s="43">
        <f>IF(AND(A10&lt;&gt;"",B10&lt;&gt;""),WEEKDAY(DATE($L$1,A10,B10)),"")</f>
      </c>
      <c r="D10" s="23"/>
      <c r="E10" s="52"/>
      <c r="F10" s="53"/>
      <c r="G10" s="54"/>
      <c r="H10" s="24"/>
      <c r="I10" s="25"/>
      <c r="J10" s="26"/>
      <c r="K10" s="25"/>
      <c r="L10" s="25"/>
      <c r="M10" s="25"/>
      <c r="N10" s="42" t="s">
        <v>28</v>
      </c>
      <c r="R10" s="13" t="s">
        <v>26</v>
      </c>
    </row>
    <row r="11" spans="1:18" ht="12.75">
      <c r="A11" s="21"/>
      <c r="B11" s="22"/>
      <c r="C11" s="43">
        <f>IF(AND(A11&lt;&gt;"",B11&lt;&gt;""),WEEKDAY(DATE($L$1,A11,B11)),"")</f>
      </c>
      <c r="D11" s="23"/>
      <c r="E11" s="52"/>
      <c r="F11" s="53"/>
      <c r="G11" s="54"/>
      <c r="H11" s="24"/>
      <c r="I11" s="25"/>
      <c r="J11" s="26"/>
      <c r="K11" s="25"/>
      <c r="L11" s="25"/>
      <c r="M11" s="25"/>
      <c r="N11" s="42" t="s">
        <v>28</v>
      </c>
      <c r="R11" s="13" t="s">
        <v>26</v>
      </c>
    </row>
    <row r="12" spans="1:18" ht="12.75">
      <c r="A12" s="21"/>
      <c r="B12" s="22"/>
      <c r="C12" s="43">
        <f>IF(AND(A12&lt;&gt;"",B12&lt;&gt;""),WEEKDAY(DATE($L$1,A12,B12)),"")</f>
      </c>
      <c r="D12" s="23"/>
      <c r="E12" s="52"/>
      <c r="F12" s="53"/>
      <c r="G12" s="54"/>
      <c r="H12" s="24"/>
      <c r="I12" s="25"/>
      <c r="J12" s="26"/>
      <c r="K12" s="25"/>
      <c r="L12" s="25"/>
      <c r="M12" s="25"/>
      <c r="N12" s="42" t="s">
        <v>28</v>
      </c>
      <c r="R12" s="13" t="s">
        <v>26</v>
      </c>
    </row>
    <row r="13" spans="1:18" ht="12.75">
      <c r="A13" s="21"/>
      <c r="B13" s="22"/>
      <c r="C13" s="43">
        <f>IF(AND(A13&lt;&gt;"",B13&lt;&gt;""),WEEKDAY(DATE($L$1,A13,B13)),"")</f>
      </c>
      <c r="D13" s="23"/>
      <c r="E13" s="52"/>
      <c r="F13" s="53"/>
      <c r="G13" s="54"/>
      <c r="H13" s="24"/>
      <c r="I13" s="25"/>
      <c r="J13" s="26"/>
      <c r="K13" s="25"/>
      <c r="L13" s="25"/>
      <c r="M13" s="25"/>
      <c r="N13" s="42" t="s">
        <v>28</v>
      </c>
      <c r="R13" s="13" t="s">
        <v>26</v>
      </c>
    </row>
    <row r="14" spans="1:14" ht="15.75" customHeight="1">
      <c r="A14" s="78" t="s">
        <v>35</v>
      </c>
      <c r="B14" s="78"/>
      <c r="C14" s="78"/>
      <c r="D14" s="78"/>
      <c r="E14" s="31"/>
      <c r="F14" s="5" t="s">
        <v>19</v>
      </c>
      <c r="G14" s="32">
        <v>0.296</v>
      </c>
      <c r="H14" s="33">
        <f>+(G15*G$14)</f>
        <v>0</v>
      </c>
      <c r="I14" s="34">
        <f>SUM(I4:I13)</f>
        <v>0</v>
      </c>
      <c r="J14" s="34">
        <f>SUM(J4:J13)</f>
        <v>0</v>
      </c>
      <c r="K14" s="34">
        <f>SUM(K4:K13)</f>
        <v>0</v>
      </c>
      <c r="L14" s="34">
        <f>SUM(L4:L13)</f>
        <v>0</v>
      </c>
      <c r="M14" s="34">
        <f>SUM(M4:M13)</f>
        <v>0</v>
      </c>
      <c r="N14" s="35"/>
    </row>
    <row r="15" spans="1:14" ht="12.75">
      <c r="A15" s="77"/>
      <c r="B15" s="77"/>
      <c r="C15" s="77"/>
      <c r="D15" s="77"/>
      <c r="E15" s="31"/>
      <c r="F15" s="5" t="s">
        <v>20</v>
      </c>
      <c r="G15" s="36">
        <f>SUM(H4:H13)</f>
        <v>0</v>
      </c>
      <c r="H15" s="74" t="s">
        <v>40</v>
      </c>
      <c r="I15" s="75"/>
      <c r="J15" s="34">
        <f>SUM(H14:M14)</f>
        <v>0</v>
      </c>
      <c r="K15" s="76" t="s">
        <v>41</v>
      </c>
      <c r="L15" s="38"/>
      <c r="M15" s="76" t="s">
        <v>42</v>
      </c>
      <c r="N15" s="34">
        <f>J15-L15</f>
        <v>0</v>
      </c>
    </row>
    <row r="16" spans="1:10" ht="12.75">
      <c r="A16" s="5"/>
      <c r="B16" s="14"/>
      <c r="C16" s="14"/>
      <c r="D16" s="5"/>
      <c r="E16" s="37"/>
      <c r="F16" s="5"/>
      <c r="G16" s="5"/>
      <c r="H16" s="1"/>
      <c r="I16" s="14"/>
      <c r="J16" s="14"/>
    </row>
    <row r="17" spans="1:10" ht="12.75">
      <c r="A17" s="5"/>
      <c r="B17" s="14"/>
      <c r="C17" s="14"/>
      <c r="D17" s="5"/>
      <c r="E17" s="37"/>
      <c r="F17" s="5"/>
      <c r="G17" s="5"/>
      <c r="H17" s="1"/>
      <c r="I17" s="14"/>
      <c r="J17" s="14"/>
    </row>
    <row r="18" spans="1:14" ht="12.75">
      <c r="A18" s="5"/>
      <c r="B18" s="14"/>
      <c r="C18" s="14"/>
      <c r="D18" s="5"/>
      <c r="E18" s="37"/>
      <c r="F18" s="5"/>
      <c r="G18" s="5"/>
      <c r="H18" s="1"/>
      <c r="I18" s="14"/>
      <c r="J18" s="14"/>
      <c r="K18" s="14"/>
      <c r="L18" s="14"/>
      <c r="M18" s="14"/>
      <c r="N18" s="39"/>
    </row>
    <row r="19" spans="1:14" ht="12.75">
      <c r="A19" s="5"/>
      <c r="B19" s="14"/>
      <c r="C19" s="14"/>
      <c r="D19" s="5"/>
      <c r="E19" s="5" t="s">
        <v>0</v>
      </c>
      <c r="F19" s="40"/>
      <c r="G19" s="5"/>
      <c r="H19" s="1"/>
      <c r="I19" s="14"/>
      <c r="J19" s="14"/>
      <c r="K19" s="14"/>
      <c r="L19" s="14"/>
      <c r="M19" s="14"/>
      <c r="N19" s="41"/>
    </row>
    <row r="20" spans="1:14" ht="12.75">
      <c r="A20" s="61" t="s">
        <v>36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1" spans="1:14" ht="12.75">
      <c r="A21" s="6"/>
      <c r="B21" s="7"/>
      <c r="C21" s="7"/>
      <c r="D21" s="6"/>
      <c r="E21" s="6"/>
      <c r="F21" s="8"/>
      <c r="G21" s="6"/>
      <c r="H21" s="9"/>
      <c r="I21" s="7"/>
      <c r="J21" s="7"/>
      <c r="K21" s="7"/>
      <c r="L21" s="10"/>
      <c r="M21" s="10"/>
      <c r="N21" s="11"/>
    </row>
    <row r="22" spans="1:14" ht="12.75">
      <c r="A22" s="44"/>
      <c r="B22" s="45"/>
      <c r="C22" s="45"/>
      <c r="D22" s="44"/>
      <c r="E22" s="44"/>
      <c r="F22" s="5"/>
      <c r="G22" s="44"/>
      <c r="H22" s="46"/>
      <c r="I22" s="45"/>
      <c r="J22" s="45"/>
      <c r="K22" s="45"/>
      <c r="L22" s="45"/>
      <c r="M22" s="45"/>
      <c r="N22" s="11"/>
    </row>
    <row r="23" spans="1:14" ht="12.75">
      <c r="A23" s="44"/>
      <c r="B23" s="45"/>
      <c r="C23" s="45"/>
      <c r="D23" s="44"/>
      <c r="E23" s="44"/>
      <c r="F23" s="44"/>
      <c r="G23" s="44"/>
      <c r="H23" s="46"/>
      <c r="I23" s="45"/>
      <c r="J23" s="45"/>
      <c r="K23" s="45"/>
      <c r="L23" s="45"/>
      <c r="M23" s="45"/>
      <c r="N23" s="11"/>
    </row>
    <row r="24" spans="1:14" ht="12.75">
      <c r="A24" s="47"/>
      <c r="B24" s="48"/>
      <c r="C24" s="48"/>
      <c r="D24" s="47"/>
      <c r="E24" s="47"/>
      <c r="F24" s="51">
        <f ca="1">TODAY()</f>
        <v>37938</v>
      </c>
      <c r="G24" s="44"/>
      <c r="H24" s="12"/>
      <c r="I24" s="48"/>
      <c r="J24" s="48"/>
      <c r="K24" s="31"/>
      <c r="L24" s="48"/>
      <c r="M24" s="48"/>
      <c r="N24" s="11"/>
    </row>
    <row r="25" spans="1:14" ht="12.75">
      <c r="A25" s="5" t="s">
        <v>14</v>
      </c>
      <c r="B25" s="14"/>
      <c r="C25" s="14"/>
      <c r="D25" s="5"/>
      <c r="E25" s="5"/>
      <c r="F25" s="44" t="s">
        <v>4</v>
      </c>
      <c r="G25" s="5"/>
      <c r="H25" s="49" t="s">
        <v>15</v>
      </c>
      <c r="I25" s="49"/>
      <c r="J25" s="14"/>
      <c r="K25" s="50"/>
      <c r="L25" s="14"/>
      <c r="M25" s="14" t="s">
        <v>4</v>
      </c>
      <c r="N25" s="4"/>
    </row>
    <row r="28" spans="4:11" ht="18">
      <c r="D28" s="60" t="s">
        <v>34</v>
      </c>
      <c r="E28" s="60"/>
      <c r="F28" s="60"/>
      <c r="G28" s="60"/>
      <c r="H28" s="60"/>
      <c r="I28" s="60"/>
      <c r="J28" s="60"/>
      <c r="K28" s="60"/>
    </row>
    <row r="29" spans="4:11" ht="12.75">
      <c r="D29" s="83" t="s">
        <v>43</v>
      </c>
      <c r="E29" s="83"/>
      <c r="F29" s="84" t="s">
        <v>44</v>
      </c>
      <c r="G29" s="84"/>
      <c r="H29" s="85" t="s">
        <v>45</v>
      </c>
      <c r="I29" s="85"/>
      <c r="J29" s="85"/>
      <c r="K29" s="86">
        <v>37938</v>
      </c>
    </row>
    <row r="30" spans="1:15" ht="12.75">
      <c r="A30" s="87" t="s">
        <v>48</v>
      </c>
      <c r="O30" s="87" t="s">
        <v>48</v>
      </c>
    </row>
  </sheetData>
  <mergeCells count="22">
    <mergeCell ref="D29:E29"/>
    <mergeCell ref="F29:G29"/>
    <mergeCell ref="H29:J29"/>
    <mergeCell ref="E9:G9"/>
    <mergeCell ref="E10:G10"/>
    <mergeCell ref="E11:G11"/>
    <mergeCell ref="E12:G12"/>
    <mergeCell ref="E13:G13"/>
    <mergeCell ref="D28:K28"/>
    <mergeCell ref="A20:N20"/>
    <mergeCell ref="H15:I15"/>
    <mergeCell ref="A14:D15"/>
    <mergeCell ref="E3:G3"/>
    <mergeCell ref="E4:G4"/>
    <mergeCell ref="E5:G5"/>
    <mergeCell ref="E6:G6"/>
    <mergeCell ref="E7:G7"/>
    <mergeCell ref="E8:G8"/>
    <mergeCell ref="I1:J1"/>
    <mergeCell ref="A1:B1"/>
    <mergeCell ref="C1:D1"/>
    <mergeCell ref="G1:H1"/>
  </mergeCells>
  <dataValidations count="3">
    <dataValidation type="list" allowBlank="1" showInputMessage="1" showErrorMessage="1" sqref="L1">
      <formula1>$Q$2:$Q$5</formula1>
    </dataValidation>
    <dataValidation type="list" allowBlank="1" showInputMessage="1" showErrorMessage="1" sqref="N4:N13">
      <formula1>$R$2:$R$10</formula1>
    </dataValidation>
    <dataValidation type="list" allowBlank="1" showInputMessage="1" showErrorMessage="1" sqref="I1">
      <formula1>$S$2:$S$8</formula1>
    </dataValidation>
  </dataValidations>
  <hyperlinks>
    <hyperlink ref="F29:G29" r:id="rId1" display="Excel Everywhere"/>
    <hyperlink ref="H29" r:id="rId2" display="Expense Report in HTML file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Framtidsforum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Mattias Waldau</dc:creator>
  <cp:keywords/>
  <dc:description/>
  <cp:lastModifiedBy>Matsuoka</cp:lastModifiedBy>
  <dcterms:created xsi:type="dcterms:W3CDTF">2003-07-21T12:43:33Z</dcterms:created>
  <dcterms:modified xsi:type="dcterms:W3CDTF">2003-11-13T09:40:51Z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