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50" activeTab="0"/>
  </bookViews>
  <sheets>
    <sheet name="Local Brazil Tim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km1">#REF!</definedName>
    <definedName name="_km1">#REF!</definedName>
    <definedName name="L10参照範囲">'[3]集計'!$A$1:$E$213</definedName>
    <definedName name="L12CNO0180">'[4]ALL 4～9'!#REF!</definedName>
    <definedName name="L12CNO0190">'[4]ALL 4～9'!#REF!</definedName>
    <definedName name="L12SRCV0010">'[4]ALL 4～9'!#REF!</definedName>
    <definedName name="L12SRCV0020">'[4]ALL 4～9'!#REF!</definedName>
    <definedName name="L12SRCV0030">'[4]ALL 4～9'!#REF!</definedName>
    <definedName name="L12SRCV0040">'[4]ALL 4～9'!#REF!</definedName>
    <definedName name="L12SRCV0050">'[4]ALL 4～9'!#REF!</definedName>
    <definedName name="L12SRCV0060">'[4]ALL 4～9'!#REF!</definedName>
    <definedName name="L12SRCV0080">'[4]ALL 4～9'!#REF!</definedName>
    <definedName name="L12SRCV0180">'[4]ALL 4～9'!#REF!</definedName>
    <definedName name="L12参照範囲">'[5]集計'!$A$1:$E$216</definedName>
    <definedName name="_xlnm.Print_Area" localSheetId="0">'Local Brazil Time'!$C$1:$H$67</definedName>
    <definedName name="事業所コード">#REF!</definedName>
    <definedName name="本給">#REF!</definedName>
    <definedName name="異動区分">#REF!</definedName>
    <definedName name="資格コード">#REF!</definedName>
  </definedNames>
  <calcPr fullCalcOnLoad="1"/>
</workbook>
</file>

<file path=xl/sharedStrings.xml><?xml version="1.0" encoding="utf-8"?>
<sst xmlns="http://schemas.openxmlformats.org/spreadsheetml/2006/main" count="16" uniqueCount="14">
  <si>
    <t>Date</t>
  </si>
  <si>
    <t>Date</t>
  </si>
  <si>
    <t>Time</t>
  </si>
  <si>
    <t>Teams</t>
  </si>
  <si>
    <t>Venue</t>
  </si>
  <si>
    <t>Group</t>
  </si>
  <si>
    <t>UK Time</t>
  </si>
  <si>
    <t>ED</t>
  </si>
  <si>
    <t>PD</t>
  </si>
  <si>
    <t>Japan, Korea</t>
  </si>
  <si>
    <t>Ken's Home Radio</t>
  </si>
  <si>
    <t>Brazil vs Croatia</t>
  </si>
  <si>
    <t>A</t>
  </si>
  <si>
    <t>Excel World Clock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</si>
</sst>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mmm\ d"/>
  </numFmts>
  <fonts count="45">
    <font>
      <sz val="11"/>
      <name val="ＭＳ Ｐゴシック"/>
      <family val="3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9"/>
      <name val="ＭＳ Ｐゴシック"/>
      <family val="3"/>
    </font>
    <font>
      <b/>
      <sz val="9"/>
      <color indexed="31"/>
      <name val="Arial"/>
      <family val="2"/>
    </font>
    <font>
      <b/>
      <sz val="9"/>
      <name val="Arial"/>
      <family val="2"/>
    </font>
    <font>
      <u val="single"/>
      <sz val="11"/>
      <color indexed="12"/>
      <name val="ＭＳ Ｐゴシック"/>
      <family val="3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 wrapText="1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13" xfId="0" applyFont="1" applyBorder="1" applyAlignment="1">
      <alignment/>
    </xf>
    <xf numFmtId="164" fontId="7" fillId="34" borderId="12" xfId="0" applyNumberFormat="1" applyFont="1" applyFill="1" applyBorder="1" applyAlignment="1" applyProtection="1">
      <alignment horizontal="center" vertical="center" wrapText="1"/>
      <protection hidden="1"/>
    </xf>
    <xf numFmtId="20" fontId="7" fillId="34" borderId="12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1" fillId="0" borderId="0" xfId="43" applyAlignment="1" applyProtection="1">
      <alignment horizontal="center"/>
      <protection locked="0"/>
    </xf>
    <xf numFmtId="0" fontId="31" fillId="0" borderId="13" xfId="43" applyBorder="1" applyAlignment="1" applyProtection="1">
      <alignment horizontal="center"/>
      <protection locked="0"/>
    </xf>
    <xf numFmtId="0" fontId="25" fillId="3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20" fontId="7" fillId="34" borderId="16" xfId="0" applyNumberFormat="1" applyFont="1" applyFill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20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0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20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64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20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165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20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4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165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20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7" fillId="34" borderId="12" xfId="0" applyNumberFormat="1" applyFont="1" applyFill="1" applyBorder="1" applyAlignment="1" applyProtection="1">
      <alignment horizontal="center" vertical="center" wrapText="1"/>
      <protection/>
    </xf>
    <xf numFmtId="20" fontId="7" fillId="34" borderId="12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dxfs count="14"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 val="0"/>
        <i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333333"/>
        </patternFill>
      </fill>
      <border/>
    </dxf>
    <dxf>
      <font>
        <color rgb="FF000000"/>
      </font>
      <fill>
        <patternFill>
          <bgColor rgb="FFFFFF99"/>
        </patternFill>
      </fill>
      <border/>
    </dxf>
    <dxf>
      <font>
        <color rgb="FF00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%20Matsuoka\AppData\Local\Packages\Microsoft.MicrosoftEdge_8wekyb3d8bbwe\TempState\Downloads\140612FIFABScore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DZLGK9V8\9901OAPcalendar\9807&#24046;&#36796;&#21360;&#21047;&#12450;&#12489;&#12524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Matches"/>
      <sheetName val="Print (2)"/>
      <sheetName val="Process Timeline"/>
      <sheetName val="WeeklyView"/>
      <sheetName val="Scores"/>
      <sheetName val="TournamentRan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ken_matsuoka_tokyo/20000212HomeRadioGeoC.htm" TargetMode="External" /><Relationship Id="rId2" Type="http://schemas.openxmlformats.org/officeDocument/2006/relationships/hyperlink" Target="http://www.kenmzoka.com/20000212HomeRadioGeoC.htm" TargetMode="External" /><Relationship Id="rId3" Type="http://schemas.openxmlformats.org/officeDocument/2006/relationships/hyperlink" Target="http://kenmzoka.com/ExcelWorldClockUK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3" sqref="D3:E3"/>
    </sheetView>
  </sheetViews>
  <sheetFormatPr defaultColWidth="9.00390625" defaultRowHeight="13.5"/>
  <cols>
    <col min="1" max="2" width="2.125" style="1" customWidth="1"/>
    <col min="3" max="3" width="9.00390625" style="6" customWidth="1"/>
    <col min="4" max="4" width="9.625" style="6" bestFit="1" customWidth="1"/>
    <col min="5" max="5" width="12.00390625" style="6" bestFit="1" customWidth="1"/>
    <col min="6" max="6" width="28.125" style="11" hidden="1" customWidth="1"/>
    <col min="7" max="7" width="9.625" style="6" hidden="1" customWidth="1"/>
    <col min="8" max="8" width="11.625" style="13" hidden="1" customWidth="1"/>
    <col min="9" max="16" width="9.00390625" style="6" customWidth="1"/>
    <col min="17" max="17" width="8.375" style="6" customWidth="1"/>
    <col min="18" max="18" width="10.75390625" style="6" customWidth="1"/>
    <col min="19" max="19" width="10.125" style="6" customWidth="1"/>
    <col min="20" max="20" width="2.50390625" style="6" customWidth="1"/>
    <col min="21" max="21" width="8.50390625" style="6" customWidth="1"/>
    <col min="22" max="22" width="2.75390625" style="6" customWidth="1"/>
    <col min="23" max="23" width="9.125" style="6" bestFit="1" customWidth="1"/>
    <col min="24" max="16384" width="9.00390625" style="6" customWidth="1"/>
  </cols>
  <sheetData>
    <row r="1" spans="3:18" ht="15">
      <c r="C1" s="2" t="s">
        <v>0</v>
      </c>
      <c r="D1" s="3" t="s">
        <v>1</v>
      </c>
      <c r="E1" s="4" t="s">
        <v>2</v>
      </c>
      <c r="F1" s="5" t="s">
        <v>3</v>
      </c>
      <c r="G1" s="4" t="s">
        <v>4</v>
      </c>
      <c r="H1" s="4" t="s">
        <v>5</v>
      </c>
      <c r="I1" s="14" t="s">
        <v>6</v>
      </c>
      <c r="J1" s="15"/>
      <c r="K1" s="16" t="s">
        <v>7</v>
      </c>
      <c r="L1" s="16"/>
      <c r="M1" s="16" t="s">
        <v>8</v>
      </c>
      <c r="N1" s="16"/>
      <c r="O1" s="16" t="s">
        <v>9</v>
      </c>
      <c r="P1" s="16"/>
      <c r="Q1" s="17" t="s">
        <v>10</v>
      </c>
      <c r="R1" s="18"/>
    </row>
    <row r="2" spans="1:18" ht="14.25" customHeight="1">
      <c r="A2"/>
      <c r="B2" s="7"/>
      <c r="C2" s="8">
        <f>D2</f>
        <v>43513</v>
      </c>
      <c r="D2" s="51">
        <f ca="1">TODAY()</f>
        <v>43513</v>
      </c>
      <c r="E2" s="52">
        <f ca="1">NOW()</f>
        <v>43513.759040625</v>
      </c>
      <c r="F2" t="s">
        <v>11</v>
      </c>
      <c r="G2"/>
      <c r="H2" s="10" t="s">
        <v>12</v>
      </c>
      <c r="I2" s="19" t="str">
        <f>IF(AND(HOUR(E2)&gt;=0,HOUR(E2)&lt;=19),CONCATENATE("",HOUR(E2)+4," : ",MINUTE(E2)," ",CHOOSE(WEEKDAY(DATE(YEAR(C2),MONTH(C2),DAY(C2)),1),"Sun ","Mon ","Tue ","Wed ","Thu ","Fri  ","Sat ")," ",YEAR(C2),"/",MONTH(C2),"/",DAY(C2)),CONCATENATE("",HOUR(E2)-20," : ",MINUTE(E2)," ",CHOOSE(WEEKDAY(DATE(YEAR(C2+1),MONTH(C2+1),DAY(C2+1)),1),"Sun ","Mon ","Tue ","Wed ","Thu","Fri ","Sat ")," ",YEAR(C2+1),"/",MONTH(C2+1),"/",DAY(C2+1)))</f>
        <v>22 : 13 Sun  2019/2/17</v>
      </c>
      <c r="J2" s="20"/>
      <c r="K2" s="19" t="str">
        <f>IF(AND(HOUR(E2)&gt;=0,HOUR(E2)&lt;=0),CONCATENATE("",HOUR(E2)+23," : ",MINUTE(E2)," ",CHOOSE(WEEKDAY(DATE(YEAR(C2-1),MONTH(C2-1),DAY(C2-1)),1),"Sun ","Mon ","Tue ","Wed ","Thu ","Fri  ","Sat ")," ",YEAR(C2-1),"/",MONTH(C2-1),"/",DAY(C2-1)),CONCATENATE("",HOUR(E2)-1," : ",MINUTE(E2)," ",CHOOSE(WEEKDAY(DATE(YEAR(C2),MONTH(C2),DAY(C2)),1),"Sun ","Mon ","Tue ","Wed ","Thu","Fri ","Sat ")," ",YEAR(C2),"/",MONTH(C2),"/",DAY(C2)))</f>
        <v>17 : 13 Sun  2019/2/17</v>
      </c>
      <c r="L2" s="20"/>
      <c r="M2" s="19" t="str">
        <f>IF(AND(HOUR(E2)&gt;=0,HOUR(E2)&lt;=3),CONCATENATE("",HOUR(E2)+20," : ",MINUTE(E2)," ",CHOOSE(WEEKDAY(DATE(YEAR(C2-1),MONTH(C2-1),DAY(C2-1)),1),"Sun ","Mon ","Tue ","Wed ","Thu ","Fri  ","Sat ")," ",YEAR(C2-1),"/",MONTH(C2-1),"/",DAY(C2-1)),CONCATENATE("",HOUR(E2)-4," : ",MINUTE(E2)," ",CHOOSE(WEEKDAY(DATE(YEAR(C2),MONTH(C2),DAY(C2)),1),"Sun ","Mon ","Tue ","Wed ","Thu","Fri ","Sat ")," ",YEAR(C2),"/",MONTH(C2),"/",DAY(C2)))</f>
        <v>14 : 13 Sun  2019/2/17</v>
      </c>
      <c r="N2" s="20"/>
      <c r="O2" s="19" t="str">
        <f>IF(AND(HOUR(E2)&gt;=0,HOUR(E2)&lt;=11),CONCATENATE("",HOUR(E2)+12," : ",MINUTE(E2)," ",CHOOSE(WEEKDAY(DATE(YEAR(C2),MONTH(C2),DAY(C2)),1),"Sun ","Mon ","Tue ","Wed ","Thu ","Fri  ","Sat ")," ",YEAR(C2),"/",MONTH(C2),"/",DAY(C2)),CONCATENATE("",HOUR(E2)-12," : ",MINUTE(E2)," ",CHOOSE(WEEKDAY(DATE(YEAR(C2+1),MONTH(C2+1),DAY(C2+1)),1),"Sun ","Mon ","Tue ","Wed ","Thu","Fri ","Sat ")," ",YEAR(C2+1),"/",MONTH(C2+1),"/",DAY(C2+1)))</f>
        <v>6 : 13 Mon  2019/2/18</v>
      </c>
      <c r="P2" s="20"/>
      <c r="Q2" s="17" t="s">
        <v>13</v>
      </c>
      <c r="R2" s="18"/>
    </row>
    <row r="3" spans="1:16" ht="14.25" customHeight="1">
      <c r="A3"/>
      <c r="B3" s="7"/>
      <c r="C3" s="8">
        <f>D3</f>
        <v>43513</v>
      </c>
      <c r="D3" s="22">
        <v>43513</v>
      </c>
      <c r="E3" s="9">
        <v>0.22430555555555556</v>
      </c>
      <c r="F3" t="s">
        <v>11</v>
      </c>
      <c r="G3"/>
      <c r="H3" s="10" t="s">
        <v>12</v>
      </c>
      <c r="I3" s="19" t="str">
        <f>IF(AND(HOUR(E3)&gt;=0,HOUR(E3)&lt;=19),CONCATENATE("",HOUR(E3)+4," : ",MINUTE(E3)," ",CHOOSE(WEEKDAY(DATE(YEAR(C3),MONTH(C3),DAY(C3)),1),"Sun ","Mon ","Tue ","Wed ","Thu ","Fri  ","Sat ")," ",YEAR(C3),"/",MONTH(C3),"/",DAY(C3)),CONCATENATE("",HOUR(E3)-20," : ",MINUTE(E3)," ",CHOOSE(WEEKDAY(DATE(YEAR(C3+1),MONTH(C3+1),DAY(C3+1)),1),"Sun ","Mon ","Tue ","Wed ","Thu","Fri ","Sat ")," ",YEAR(C3+1),"/",MONTH(C3+1),"/",DAY(C3+1)))</f>
        <v>9 : 23 Sun  2019/2/17</v>
      </c>
      <c r="J3" s="20"/>
      <c r="K3" s="19" t="str">
        <f>IF(AND(HOUR(E3)&gt;=0,HOUR(E3)&lt;=0),CONCATENATE("",HOUR(E3)+23," : ",MINUTE(E3)," ",CHOOSE(WEEKDAY(DATE(YEAR(C3-1),MONTH(C3-1),DAY(C3-1)),1),"Sun ","Mon ","Tue ","Wed ","Thu ","Fri  ","Sat ")," ",YEAR(C3-1),"/",MONTH(C3-1),"/",DAY(C3-1)),CONCATENATE("",HOUR(E3)-1," : ",MINUTE(E3)," ",CHOOSE(WEEKDAY(DATE(YEAR(C3),MONTH(C3),DAY(C3)),1),"Sun ","Mon ","Tue ","Wed ","Thu","Fri ","Sat ")," ",YEAR(C3),"/",MONTH(C3),"/",DAY(C3)))</f>
        <v>4 : 23 Sun  2019/2/17</v>
      </c>
      <c r="L3" s="20"/>
      <c r="M3" s="19" t="str">
        <f>IF(AND(HOUR(E3)&gt;=0,HOUR(E3)&lt;=3),CONCATENATE("",HOUR(E3)+20," : ",MINUTE(E3)," ",CHOOSE(WEEKDAY(DATE(YEAR(C3-1),MONTH(C3-1),DAY(C3-1)),1),"Sun ","Mon ","Tue ","Wed ","Thu ","Fri  ","Sat ")," ",YEAR(C3-1),"/",MONTH(C3-1),"/",DAY(C3-1)),CONCATENATE("",HOUR(E3)-4," : ",MINUTE(E3)," ",CHOOSE(WEEKDAY(DATE(YEAR(C3),MONTH(C3),DAY(C3)),1),"Sun ","Mon ","Tue ","Wed ","Thu","Fri ","Sat ")," ",YEAR(C3),"/",MONTH(C3),"/",DAY(C3)))</f>
        <v>1 : 23 Sun  2019/2/17</v>
      </c>
      <c r="N3" s="20"/>
      <c r="O3" s="19" t="str">
        <f>IF(AND(HOUR(E3)&gt;=0,HOUR(E3)&lt;=11),CONCATENATE("",HOUR(E3)+12," : ",MINUTE(E3)," ",CHOOSE(WEEKDAY(DATE(YEAR(C3),MONTH(C3),DAY(C3)),1),"Sun ","Mon ","Tue ","Wed ","Thu ","Fri  ","Sat ")," ",YEAR(C3),"/",MONTH(C3),"/",DAY(C3)),CONCATENATE("",HOUR(E3)-12," : ",MINUTE(E3)," ",CHOOSE(WEEKDAY(DATE(YEAR(C3+1),MONTH(C3+1),DAY(C3+1)),1),"Sun ","Mon ","Tue ","Wed ","Thu","Fri ","Sat ")," ",YEAR(C3+1),"/",MONTH(C3+1),"/",DAY(C3+1)))</f>
        <v>17 : 23 Sun  2019/2/17</v>
      </c>
      <c r="P3" s="20"/>
    </row>
    <row r="4" spans="1:16" ht="14.25" customHeight="1">
      <c r="A4"/>
      <c r="B4"/>
      <c r="C4" s="21"/>
      <c r="D4" s="22"/>
      <c r="E4" s="9"/>
      <c r="F4" s="23"/>
      <c r="G4" s="23"/>
      <c r="H4" s="24"/>
      <c r="I4" s="25"/>
      <c r="J4" s="26"/>
      <c r="K4" s="25"/>
      <c r="L4" s="26"/>
      <c r="M4" s="25"/>
      <c r="N4" s="26"/>
      <c r="O4" s="25"/>
      <c r="P4" s="26"/>
    </row>
    <row r="5" spans="1:16" ht="14.25">
      <c r="A5"/>
      <c r="B5"/>
      <c r="C5" s="21"/>
      <c r="D5" s="22"/>
      <c r="E5" s="9"/>
      <c r="F5" s="23"/>
      <c r="G5" s="23"/>
      <c r="H5" s="27"/>
      <c r="I5" s="25"/>
      <c r="J5" s="26"/>
      <c r="K5" s="25"/>
      <c r="L5" s="26"/>
      <c r="M5" s="25"/>
      <c r="N5" s="26"/>
      <c r="O5" s="25"/>
      <c r="P5" s="26"/>
    </row>
    <row r="6" spans="1:16" ht="14.25">
      <c r="A6"/>
      <c r="B6"/>
      <c r="C6" s="21"/>
      <c r="D6" s="22"/>
      <c r="E6" s="9"/>
      <c r="F6" s="23"/>
      <c r="G6" s="23"/>
      <c r="H6" s="27"/>
      <c r="I6" s="25"/>
      <c r="J6" s="26"/>
      <c r="K6" s="25"/>
      <c r="L6" s="26"/>
      <c r="M6" s="25"/>
      <c r="N6" s="26"/>
      <c r="O6" s="25"/>
      <c r="P6" s="26"/>
    </row>
    <row r="7" spans="1:16" ht="14.25">
      <c r="A7"/>
      <c r="B7"/>
      <c r="C7" s="21"/>
      <c r="D7" s="22"/>
      <c r="E7" s="9"/>
      <c r="F7" s="23"/>
      <c r="G7" s="23"/>
      <c r="H7" s="27"/>
      <c r="I7" s="25"/>
      <c r="J7" s="26"/>
      <c r="K7" s="25"/>
      <c r="L7" s="26"/>
      <c r="M7" s="25"/>
      <c r="N7" s="26"/>
      <c r="O7" s="25"/>
      <c r="P7" s="26"/>
    </row>
    <row r="8" spans="1:16" ht="14.25">
      <c r="A8"/>
      <c r="B8"/>
      <c r="C8" s="21"/>
      <c r="D8" s="22"/>
      <c r="E8" s="9"/>
      <c r="F8" s="23"/>
      <c r="G8" s="23"/>
      <c r="H8" s="27"/>
      <c r="I8" s="25"/>
      <c r="J8" s="26"/>
      <c r="K8" s="25"/>
      <c r="L8" s="26"/>
      <c r="M8" s="25"/>
      <c r="N8" s="26"/>
      <c r="O8" s="25"/>
      <c r="P8" s="26"/>
    </row>
    <row r="9" spans="1:16" ht="14.25">
      <c r="A9"/>
      <c r="B9"/>
      <c r="C9" s="21"/>
      <c r="D9" s="22"/>
      <c r="E9" s="9"/>
      <c r="F9" s="23"/>
      <c r="G9" s="23"/>
      <c r="H9" s="27"/>
      <c r="I9" s="25"/>
      <c r="J9" s="26"/>
      <c r="K9" s="25"/>
      <c r="L9" s="26"/>
      <c r="M9" s="25"/>
      <c r="N9" s="26"/>
      <c r="O9" s="25"/>
      <c r="P9" s="26"/>
    </row>
    <row r="10" spans="1:16" ht="14.25">
      <c r="A10"/>
      <c r="B10"/>
      <c r="C10" s="21"/>
      <c r="D10" s="22"/>
      <c r="E10" s="9"/>
      <c r="F10" s="23"/>
      <c r="G10" s="23"/>
      <c r="H10" s="27"/>
      <c r="I10" s="25"/>
      <c r="J10" s="26"/>
      <c r="K10" s="25"/>
      <c r="L10" s="26"/>
      <c r="M10" s="25"/>
      <c r="N10" s="26"/>
      <c r="O10" s="25"/>
      <c r="P10" s="26"/>
    </row>
    <row r="11" spans="1:16" ht="14.25">
      <c r="A11"/>
      <c r="B11"/>
      <c r="C11" s="21"/>
      <c r="D11" s="22"/>
      <c r="E11" s="9"/>
      <c r="F11" s="23"/>
      <c r="G11" s="23"/>
      <c r="H11" s="27"/>
      <c r="I11" s="25"/>
      <c r="J11" s="26"/>
      <c r="K11" s="25"/>
      <c r="L11" s="26"/>
      <c r="M11" s="25"/>
      <c r="N11" s="26"/>
      <c r="O11" s="25"/>
      <c r="P11" s="26"/>
    </row>
    <row r="12" spans="1:16" ht="14.25">
      <c r="A12"/>
      <c r="B12"/>
      <c r="C12" s="21"/>
      <c r="D12" s="22"/>
      <c r="E12" s="9"/>
      <c r="F12" s="23"/>
      <c r="G12" s="23"/>
      <c r="H12" s="27"/>
      <c r="I12" s="25"/>
      <c r="J12" s="26"/>
      <c r="K12" s="25"/>
      <c r="L12" s="26"/>
      <c r="M12" s="25"/>
      <c r="N12" s="26"/>
      <c r="O12" s="25"/>
      <c r="P12" s="26"/>
    </row>
    <row r="13" spans="1:16" ht="14.25">
      <c r="A13"/>
      <c r="B13"/>
      <c r="C13" s="21"/>
      <c r="D13" s="22"/>
      <c r="E13" s="9"/>
      <c r="F13" s="23"/>
      <c r="G13" s="23"/>
      <c r="H13" s="27"/>
      <c r="I13" s="25"/>
      <c r="J13" s="26"/>
      <c r="K13" s="25"/>
      <c r="L13" s="26"/>
      <c r="M13" s="25"/>
      <c r="N13" s="26"/>
      <c r="O13" s="25"/>
      <c r="P13" s="26"/>
    </row>
    <row r="14" spans="1:16" ht="14.25">
      <c r="A14"/>
      <c r="B14"/>
      <c r="C14" s="21"/>
      <c r="D14" s="22"/>
      <c r="E14" s="9"/>
      <c r="F14" s="23"/>
      <c r="G14" s="23"/>
      <c r="H14" s="27"/>
      <c r="I14" s="25"/>
      <c r="J14" s="26"/>
      <c r="K14" s="25"/>
      <c r="L14" s="26"/>
      <c r="M14" s="25"/>
      <c r="N14" s="26"/>
      <c r="O14" s="25"/>
      <c r="P14" s="26"/>
    </row>
    <row r="15" spans="1:16" ht="14.25">
      <c r="A15"/>
      <c r="B15"/>
      <c r="C15" s="21"/>
      <c r="D15" s="22"/>
      <c r="E15" s="9"/>
      <c r="F15" s="23"/>
      <c r="G15" s="23"/>
      <c r="H15" s="27"/>
      <c r="I15" s="25"/>
      <c r="J15" s="26"/>
      <c r="K15" s="25"/>
      <c r="L15" s="26"/>
      <c r="M15" s="25"/>
      <c r="N15" s="26"/>
      <c r="O15" s="25"/>
      <c r="P15" s="26"/>
    </row>
    <row r="16" spans="1:16" ht="14.25">
      <c r="A16"/>
      <c r="B16"/>
      <c r="C16" s="21"/>
      <c r="D16" s="22"/>
      <c r="E16" s="9"/>
      <c r="F16" s="23"/>
      <c r="G16" s="23"/>
      <c r="H16" s="27"/>
      <c r="I16" s="25"/>
      <c r="J16" s="26"/>
      <c r="K16" s="25"/>
      <c r="L16" s="26"/>
      <c r="M16" s="25"/>
      <c r="N16" s="26"/>
      <c r="O16" s="25"/>
      <c r="P16" s="26"/>
    </row>
    <row r="17" spans="1:16" ht="14.25" customHeight="1">
      <c r="A17"/>
      <c r="B17"/>
      <c r="C17" s="21"/>
      <c r="D17" s="22"/>
      <c r="E17" s="9"/>
      <c r="F17" s="23"/>
      <c r="G17" s="23"/>
      <c r="H17" s="27"/>
      <c r="I17" s="25"/>
      <c r="J17" s="26"/>
      <c r="K17" s="25"/>
      <c r="L17" s="26"/>
      <c r="M17" s="25"/>
      <c r="N17" s="26"/>
      <c r="O17" s="25"/>
      <c r="P17" s="26"/>
    </row>
    <row r="18" spans="1:16" ht="14.25">
      <c r="A18"/>
      <c r="B18"/>
      <c r="C18" s="21"/>
      <c r="D18" s="22"/>
      <c r="E18" s="9"/>
      <c r="F18" s="23"/>
      <c r="G18" s="23"/>
      <c r="H18" s="27"/>
      <c r="I18" s="25"/>
      <c r="J18" s="26"/>
      <c r="K18" s="25"/>
      <c r="L18" s="26"/>
      <c r="M18" s="25"/>
      <c r="N18" s="26"/>
      <c r="O18" s="25"/>
      <c r="P18" s="26"/>
    </row>
    <row r="19" spans="1:16" ht="14.25">
      <c r="A19"/>
      <c r="B19"/>
      <c r="C19" s="21"/>
      <c r="D19" s="22"/>
      <c r="E19" s="9"/>
      <c r="F19" s="23"/>
      <c r="G19" s="23"/>
      <c r="H19" s="27"/>
      <c r="I19" s="25"/>
      <c r="J19" s="26"/>
      <c r="K19" s="25"/>
      <c r="L19" s="26"/>
      <c r="M19" s="25"/>
      <c r="N19" s="26"/>
      <c r="O19" s="25"/>
      <c r="P19" s="26"/>
    </row>
    <row r="20" spans="1:16" ht="14.25">
      <c r="A20"/>
      <c r="B20"/>
      <c r="C20" s="21"/>
      <c r="D20" s="22"/>
      <c r="E20" s="9"/>
      <c r="F20" s="23"/>
      <c r="G20" s="23"/>
      <c r="H20" s="27"/>
      <c r="I20" s="25"/>
      <c r="J20" s="26"/>
      <c r="K20" s="25"/>
      <c r="L20" s="26"/>
      <c r="M20" s="25"/>
      <c r="N20" s="26"/>
      <c r="O20" s="25"/>
      <c r="P20" s="26"/>
    </row>
    <row r="21" spans="1:16" ht="14.25" customHeight="1">
      <c r="A21"/>
      <c r="B21"/>
      <c r="C21" s="21"/>
      <c r="D21" s="22"/>
      <c r="E21" s="9"/>
      <c r="F21" s="23"/>
      <c r="G21" s="23"/>
      <c r="H21" s="27"/>
      <c r="I21" s="25"/>
      <c r="J21" s="26"/>
      <c r="K21" s="25"/>
      <c r="L21" s="26"/>
      <c r="M21" s="25"/>
      <c r="N21" s="26"/>
      <c r="O21" s="25"/>
      <c r="P21" s="26"/>
    </row>
    <row r="22" spans="1:16" ht="14.25">
      <c r="A22"/>
      <c r="B22"/>
      <c r="C22" s="21"/>
      <c r="D22" s="22"/>
      <c r="E22" s="9"/>
      <c r="F22" s="23"/>
      <c r="G22" s="23"/>
      <c r="H22" s="27"/>
      <c r="I22" s="25"/>
      <c r="J22" s="26"/>
      <c r="K22" s="25"/>
      <c r="L22" s="26"/>
      <c r="M22" s="25"/>
      <c r="N22" s="26"/>
      <c r="O22" s="25"/>
      <c r="P22" s="26"/>
    </row>
    <row r="23" spans="1:16" ht="14.25">
      <c r="A23"/>
      <c r="B23"/>
      <c r="C23" s="21"/>
      <c r="D23" s="22"/>
      <c r="E23" s="9"/>
      <c r="F23" s="23"/>
      <c r="G23" s="23"/>
      <c r="H23" s="27"/>
      <c r="I23" s="25"/>
      <c r="J23" s="26"/>
      <c r="K23" s="25"/>
      <c r="L23" s="26"/>
      <c r="M23" s="25"/>
      <c r="N23" s="26"/>
      <c r="O23" s="25"/>
      <c r="P23" s="26"/>
    </row>
    <row r="24" spans="1:16" ht="14.25">
      <c r="A24"/>
      <c r="B24"/>
      <c r="C24" s="21"/>
      <c r="D24" s="22"/>
      <c r="E24" s="9"/>
      <c r="F24" s="23"/>
      <c r="G24" s="23"/>
      <c r="H24" s="27"/>
      <c r="I24" s="25"/>
      <c r="J24" s="26"/>
      <c r="K24" s="25"/>
      <c r="L24" s="26"/>
      <c r="M24" s="25"/>
      <c r="N24" s="26"/>
      <c r="O24" s="25"/>
      <c r="P24" s="26"/>
    </row>
    <row r="25" spans="1:16" ht="14.25">
      <c r="A25"/>
      <c r="B25"/>
      <c r="C25" s="21"/>
      <c r="D25" s="22"/>
      <c r="E25" s="9"/>
      <c r="F25" s="23"/>
      <c r="G25" s="23"/>
      <c r="H25" s="27"/>
      <c r="I25" s="25"/>
      <c r="J25" s="26"/>
      <c r="K25" s="25"/>
      <c r="L25" s="26"/>
      <c r="M25" s="25"/>
      <c r="N25" s="26"/>
      <c r="O25" s="25"/>
      <c r="P25" s="26"/>
    </row>
    <row r="26" spans="1:16" ht="14.25">
      <c r="A26"/>
      <c r="B26"/>
      <c r="C26" s="21"/>
      <c r="D26" s="22"/>
      <c r="E26" s="9"/>
      <c r="F26" s="23"/>
      <c r="G26" s="23"/>
      <c r="H26" s="27"/>
      <c r="I26" s="25"/>
      <c r="J26" s="26"/>
      <c r="K26" s="25"/>
      <c r="L26" s="26"/>
      <c r="M26" s="25"/>
      <c r="N26" s="26"/>
      <c r="O26" s="25"/>
      <c r="P26" s="26"/>
    </row>
    <row r="27" spans="1:16" ht="14.25">
      <c r="A27"/>
      <c r="B27"/>
      <c r="C27" s="21"/>
      <c r="D27" s="22"/>
      <c r="E27" s="9"/>
      <c r="F27" s="23"/>
      <c r="G27" s="23"/>
      <c r="H27" s="27"/>
      <c r="I27" s="25"/>
      <c r="J27" s="26"/>
      <c r="K27" s="25"/>
      <c r="L27" s="26"/>
      <c r="M27" s="25"/>
      <c r="N27" s="26"/>
      <c r="O27" s="25"/>
      <c r="P27" s="26"/>
    </row>
    <row r="28" spans="1:16" ht="14.25">
      <c r="A28"/>
      <c r="B28"/>
      <c r="C28" s="21"/>
      <c r="D28" s="22"/>
      <c r="E28" s="9"/>
      <c r="F28" s="23"/>
      <c r="G28" s="23"/>
      <c r="H28" s="27"/>
      <c r="I28" s="25"/>
      <c r="J28" s="26"/>
      <c r="K28" s="25"/>
      <c r="L28" s="26"/>
      <c r="M28" s="25"/>
      <c r="N28" s="26"/>
      <c r="O28" s="25"/>
      <c r="P28" s="26"/>
    </row>
    <row r="29" spans="1:16" ht="14.25">
      <c r="A29"/>
      <c r="B29"/>
      <c r="C29" s="21"/>
      <c r="D29" s="22"/>
      <c r="E29" s="9"/>
      <c r="F29" s="23"/>
      <c r="G29" s="23"/>
      <c r="H29" s="27"/>
      <c r="I29" s="25"/>
      <c r="J29" s="26"/>
      <c r="K29" s="25"/>
      <c r="L29" s="26"/>
      <c r="M29" s="25"/>
      <c r="N29" s="26"/>
      <c r="O29" s="25"/>
      <c r="P29" s="26"/>
    </row>
    <row r="30" spans="1:16" ht="14.25">
      <c r="A30"/>
      <c r="B30"/>
      <c r="C30" s="21"/>
      <c r="D30" s="22"/>
      <c r="E30" s="9"/>
      <c r="F30" s="23"/>
      <c r="G30" s="23"/>
      <c r="H30" s="27"/>
      <c r="I30" s="25"/>
      <c r="J30" s="26"/>
      <c r="K30" s="25"/>
      <c r="L30" s="26"/>
      <c r="M30" s="25"/>
      <c r="N30" s="26"/>
      <c r="O30" s="25"/>
      <c r="P30" s="26"/>
    </row>
    <row r="31" spans="1:16" ht="14.25">
      <c r="A31"/>
      <c r="B31"/>
      <c r="C31" s="21"/>
      <c r="D31" s="22"/>
      <c r="E31" s="9"/>
      <c r="F31" s="23"/>
      <c r="G31" s="23"/>
      <c r="H31" s="27"/>
      <c r="I31" s="25"/>
      <c r="J31" s="26"/>
      <c r="K31" s="25"/>
      <c r="L31" s="26"/>
      <c r="M31" s="25"/>
      <c r="N31" s="26"/>
      <c r="O31" s="25"/>
      <c r="P31" s="26"/>
    </row>
    <row r="32" spans="1:16" ht="14.25">
      <c r="A32"/>
      <c r="B32"/>
      <c r="C32" s="21"/>
      <c r="D32" s="22"/>
      <c r="E32" s="9"/>
      <c r="F32" s="23"/>
      <c r="G32" s="23"/>
      <c r="H32" s="27"/>
      <c r="I32" s="25"/>
      <c r="J32" s="26"/>
      <c r="K32" s="25"/>
      <c r="L32" s="26"/>
      <c r="M32" s="25"/>
      <c r="N32" s="26"/>
      <c r="O32" s="25"/>
      <c r="P32" s="26"/>
    </row>
    <row r="33" spans="1:16" ht="14.25">
      <c r="A33"/>
      <c r="B33"/>
      <c r="C33" s="21"/>
      <c r="D33" s="22"/>
      <c r="E33" s="9"/>
      <c r="F33" s="23"/>
      <c r="G33" s="23"/>
      <c r="H33" s="27"/>
      <c r="I33" s="25"/>
      <c r="J33" s="26"/>
      <c r="K33" s="25"/>
      <c r="L33" s="26"/>
      <c r="M33" s="25"/>
      <c r="N33" s="26"/>
      <c r="O33" s="25"/>
      <c r="P33" s="26"/>
    </row>
    <row r="34" spans="1:16" ht="14.25">
      <c r="A34"/>
      <c r="B34"/>
      <c r="C34" s="21"/>
      <c r="D34" s="22"/>
      <c r="E34" s="9"/>
      <c r="F34" s="23"/>
      <c r="G34" s="23"/>
      <c r="H34" s="27"/>
      <c r="I34" s="25"/>
      <c r="J34" s="26"/>
      <c r="K34" s="25"/>
      <c r="L34" s="26"/>
      <c r="M34" s="25"/>
      <c r="N34" s="26"/>
      <c r="O34" s="25"/>
      <c r="P34" s="26"/>
    </row>
    <row r="35" spans="1:16" ht="14.25">
      <c r="A35"/>
      <c r="B35"/>
      <c r="C35" s="21"/>
      <c r="D35" s="22"/>
      <c r="E35" s="9"/>
      <c r="F35" s="23"/>
      <c r="G35" s="23"/>
      <c r="H35" s="27"/>
      <c r="I35" s="25"/>
      <c r="J35" s="26"/>
      <c r="K35" s="25"/>
      <c r="L35" s="26"/>
      <c r="M35" s="25"/>
      <c r="N35" s="26"/>
      <c r="O35" s="25"/>
      <c r="P35" s="26"/>
    </row>
    <row r="36" spans="1:16" ht="14.25">
      <c r="A36"/>
      <c r="B36"/>
      <c r="C36" s="21"/>
      <c r="D36" s="22"/>
      <c r="E36" s="9"/>
      <c r="F36" s="23"/>
      <c r="G36" s="23"/>
      <c r="H36" s="27"/>
      <c r="I36" s="25"/>
      <c r="J36" s="26"/>
      <c r="K36" s="25"/>
      <c r="L36" s="26"/>
      <c r="M36" s="25"/>
      <c r="N36" s="26"/>
      <c r="O36" s="25"/>
      <c r="P36" s="26"/>
    </row>
    <row r="37" spans="1:16" ht="14.25">
      <c r="A37"/>
      <c r="B37"/>
      <c r="C37" s="21"/>
      <c r="D37" s="22"/>
      <c r="E37" s="9"/>
      <c r="F37" s="23"/>
      <c r="G37" s="23"/>
      <c r="H37" s="27"/>
      <c r="I37" s="25"/>
      <c r="J37" s="26"/>
      <c r="K37" s="25"/>
      <c r="L37" s="26"/>
      <c r="M37" s="25"/>
      <c r="N37" s="26"/>
      <c r="O37" s="25"/>
      <c r="P37" s="26"/>
    </row>
    <row r="38" spans="1:16" ht="14.25">
      <c r="A38"/>
      <c r="B38"/>
      <c r="C38" s="21"/>
      <c r="D38" s="22"/>
      <c r="E38" s="9"/>
      <c r="F38" s="23"/>
      <c r="G38" s="23"/>
      <c r="H38" s="27"/>
      <c r="I38" s="25"/>
      <c r="J38" s="26"/>
      <c r="K38" s="25"/>
      <c r="L38" s="26"/>
      <c r="M38" s="25"/>
      <c r="N38" s="26"/>
      <c r="O38" s="25"/>
      <c r="P38" s="26"/>
    </row>
    <row r="39" spans="1:16" ht="14.25">
      <c r="A39"/>
      <c r="B39"/>
      <c r="C39" s="21"/>
      <c r="D39" s="22"/>
      <c r="E39" s="9"/>
      <c r="F39" s="23"/>
      <c r="G39" s="23"/>
      <c r="H39" s="27"/>
      <c r="I39" s="25"/>
      <c r="J39" s="26"/>
      <c r="K39" s="25"/>
      <c r="L39" s="26"/>
      <c r="M39" s="25"/>
      <c r="N39" s="26"/>
      <c r="O39" s="25"/>
      <c r="P39" s="26"/>
    </row>
    <row r="40" spans="1:16" ht="14.25">
      <c r="A40"/>
      <c r="B40"/>
      <c r="C40" s="21"/>
      <c r="D40" s="22"/>
      <c r="E40" s="9"/>
      <c r="F40" s="23"/>
      <c r="G40" s="23"/>
      <c r="H40" s="27"/>
      <c r="I40" s="25"/>
      <c r="J40" s="26"/>
      <c r="K40" s="25"/>
      <c r="L40" s="26"/>
      <c r="M40" s="25"/>
      <c r="N40" s="26"/>
      <c r="O40" s="25"/>
      <c r="P40" s="26"/>
    </row>
    <row r="41" spans="1:16" ht="14.25">
      <c r="A41"/>
      <c r="B41"/>
      <c r="C41" s="21"/>
      <c r="D41" s="22"/>
      <c r="E41" s="9"/>
      <c r="F41" s="23"/>
      <c r="G41" s="23"/>
      <c r="H41" s="27"/>
      <c r="I41" s="25"/>
      <c r="J41" s="26"/>
      <c r="K41" s="25"/>
      <c r="L41" s="26"/>
      <c r="M41" s="25"/>
      <c r="N41" s="26"/>
      <c r="O41" s="25"/>
      <c r="P41" s="26"/>
    </row>
    <row r="42" spans="1:16" ht="14.25">
      <c r="A42"/>
      <c r="B42"/>
      <c r="C42" s="21"/>
      <c r="D42" s="22"/>
      <c r="E42" s="9"/>
      <c r="F42" s="23"/>
      <c r="G42" s="23"/>
      <c r="H42" s="27"/>
      <c r="I42" s="25"/>
      <c r="J42" s="26"/>
      <c r="K42" s="25"/>
      <c r="L42" s="26"/>
      <c r="M42" s="25"/>
      <c r="N42" s="26"/>
      <c r="O42" s="25"/>
      <c r="P42" s="26"/>
    </row>
    <row r="43" spans="1:16" ht="14.25">
      <c r="A43"/>
      <c r="B43"/>
      <c r="C43" s="21"/>
      <c r="D43" s="22"/>
      <c r="E43" s="9"/>
      <c r="F43" s="23"/>
      <c r="G43" s="23"/>
      <c r="H43" s="27"/>
      <c r="I43" s="25"/>
      <c r="J43" s="26"/>
      <c r="K43" s="25"/>
      <c r="L43" s="26"/>
      <c r="M43" s="25"/>
      <c r="N43" s="26"/>
      <c r="O43" s="25"/>
      <c r="P43" s="26"/>
    </row>
    <row r="44" spans="1:16" ht="14.25" customHeight="1">
      <c r="A44"/>
      <c r="B44"/>
      <c r="C44" s="21"/>
      <c r="D44" s="22"/>
      <c r="E44" s="9"/>
      <c r="F44" s="23"/>
      <c r="G44" s="23"/>
      <c r="H44" s="27"/>
      <c r="I44" s="25"/>
      <c r="J44" s="26"/>
      <c r="K44" s="25"/>
      <c r="L44" s="26"/>
      <c r="M44" s="25"/>
      <c r="N44" s="26"/>
      <c r="O44" s="25"/>
      <c r="P44" s="26"/>
    </row>
    <row r="45" spans="1:16" ht="14.25">
      <c r="A45"/>
      <c r="B45"/>
      <c r="C45" s="21"/>
      <c r="D45" s="22"/>
      <c r="E45" s="9"/>
      <c r="F45" s="23"/>
      <c r="G45" s="23"/>
      <c r="H45" s="27"/>
      <c r="I45" s="25"/>
      <c r="J45" s="26"/>
      <c r="K45" s="25"/>
      <c r="L45" s="26"/>
      <c r="M45" s="25"/>
      <c r="N45" s="26"/>
      <c r="O45" s="25"/>
      <c r="P45" s="26"/>
    </row>
    <row r="46" spans="1:16" ht="14.25">
      <c r="A46"/>
      <c r="B46"/>
      <c r="C46" s="21"/>
      <c r="D46" s="22"/>
      <c r="E46" s="9"/>
      <c r="F46" s="23"/>
      <c r="G46" s="23"/>
      <c r="H46" s="27"/>
      <c r="I46" s="25"/>
      <c r="J46" s="26"/>
      <c r="K46" s="25"/>
      <c r="L46" s="26"/>
      <c r="M46" s="25"/>
      <c r="N46" s="26"/>
      <c r="O46" s="25"/>
      <c r="P46" s="26"/>
    </row>
    <row r="47" spans="1:16" ht="14.25">
      <c r="A47"/>
      <c r="B47"/>
      <c r="C47" s="21"/>
      <c r="D47" s="22"/>
      <c r="E47" s="9"/>
      <c r="F47" s="23"/>
      <c r="G47" s="23"/>
      <c r="H47" s="27"/>
      <c r="I47" s="25"/>
      <c r="J47" s="26"/>
      <c r="K47" s="25"/>
      <c r="L47" s="26"/>
      <c r="M47" s="25"/>
      <c r="N47" s="26"/>
      <c r="O47" s="25"/>
      <c r="P47" s="26"/>
    </row>
    <row r="48" spans="1:16" ht="14.25">
      <c r="A48"/>
      <c r="B48"/>
      <c r="C48" s="21"/>
      <c r="D48" s="22"/>
      <c r="E48" s="9"/>
      <c r="F48" s="23"/>
      <c r="G48" s="23"/>
      <c r="H48" s="27"/>
      <c r="I48" s="25"/>
      <c r="J48" s="26"/>
      <c r="K48" s="25"/>
      <c r="L48" s="26"/>
      <c r="M48" s="25"/>
      <c r="N48" s="26"/>
      <c r="O48" s="25"/>
      <c r="P48" s="26"/>
    </row>
    <row r="49" spans="1:16" ht="14.25">
      <c r="A49"/>
      <c r="B49"/>
      <c r="C49" s="21"/>
      <c r="D49" s="22"/>
      <c r="E49" s="9"/>
      <c r="F49" s="23"/>
      <c r="G49" s="23"/>
      <c r="H49" s="27"/>
      <c r="I49" s="25"/>
      <c r="J49" s="26"/>
      <c r="K49" s="25"/>
      <c r="L49" s="26"/>
      <c r="M49" s="25"/>
      <c r="N49" s="26"/>
      <c r="O49" s="25"/>
      <c r="P49" s="26"/>
    </row>
    <row r="50" spans="1:16" ht="14.25">
      <c r="A50"/>
      <c r="B50"/>
      <c r="C50" s="21"/>
      <c r="D50" s="22"/>
      <c r="E50" s="9"/>
      <c r="F50" s="23"/>
      <c r="G50" s="23"/>
      <c r="H50" s="27"/>
      <c r="I50" s="25"/>
      <c r="J50" s="26"/>
      <c r="K50" s="25"/>
      <c r="L50" s="26"/>
      <c r="M50" s="25"/>
      <c r="N50" s="26"/>
      <c r="O50" s="25"/>
      <c r="P50" s="26"/>
    </row>
    <row r="51" spans="1:16" ht="15" thickBot="1">
      <c r="A51"/>
      <c r="B51"/>
      <c r="C51" s="28"/>
      <c r="D51" s="29"/>
      <c r="E51" s="30"/>
      <c r="F51" s="23"/>
      <c r="G51" s="23"/>
      <c r="H51" s="31"/>
      <c r="I51" s="25"/>
      <c r="J51" s="26"/>
      <c r="K51" s="25"/>
      <c r="L51" s="26"/>
      <c r="M51" s="25"/>
      <c r="N51" s="26"/>
      <c r="O51" s="25"/>
      <c r="P51" s="26"/>
    </row>
    <row r="52" spans="1:35" ht="14.25" customHeight="1">
      <c r="A52" s="12"/>
      <c r="B52"/>
      <c r="C52" s="32"/>
      <c r="D52" s="33"/>
      <c r="E52" s="34"/>
      <c r="F52" s="23"/>
      <c r="G52" s="23"/>
      <c r="H52" s="35"/>
      <c r="I52" s="25"/>
      <c r="J52" s="26"/>
      <c r="K52" s="25"/>
      <c r="L52" s="26"/>
      <c r="M52" s="25"/>
      <c r="N52" s="26"/>
      <c r="O52" s="25"/>
      <c r="P52" s="2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4.25" customHeight="1">
      <c r="A53" s="12"/>
      <c r="B53"/>
      <c r="C53" s="21"/>
      <c r="D53" s="22"/>
      <c r="E53" s="36"/>
      <c r="F53" s="23"/>
      <c r="G53" s="23"/>
      <c r="H53" s="35"/>
      <c r="I53" s="25"/>
      <c r="J53" s="26"/>
      <c r="K53" s="25"/>
      <c r="L53" s="26"/>
      <c r="M53" s="25"/>
      <c r="N53" s="26"/>
      <c r="O53" s="25"/>
      <c r="P53" s="26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4.25" customHeight="1">
      <c r="A54" s="12"/>
      <c r="B54"/>
      <c r="C54" s="21"/>
      <c r="D54" s="22"/>
      <c r="E54" s="36"/>
      <c r="F54" s="23"/>
      <c r="G54" s="23"/>
      <c r="H54" s="35"/>
      <c r="I54" s="25"/>
      <c r="J54" s="26"/>
      <c r="K54" s="25"/>
      <c r="L54" s="26"/>
      <c r="M54" s="25"/>
      <c r="N54" s="26"/>
      <c r="O54" s="25"/>
      <c r="P54" s="26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4.25" customHeight="1">
      <c r="A55" s="12"/>
      <c r="B55"/>
      <c r="C55" s="21"/>
      <c r="D55" s="22"/>
      <c r="E55" s="36"/>
      <c r="F55" s="23"/>
      <c r="G55" s="23"/>
      <c r="H55" s="35"/>
      <c r="I55" s="25"/>
      <c r="J55" s="26"/>
      <c r="K55" s="25"/>
      <c r="L55" s="26"/>
      <c r="M55" s="25"/>
      <c r="N55" s="26"/>
      <c r="O55" s="25"/>
      <c r="P55" s="26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4.25" customHeight="1">
      <c r="A56" s="12"/>
      <c r="B56"/>
      <c r="C56" s="21"/>
      <c r="D56" s="22"/>
      <c r="E56" s="36"/>
      <c r="F56" s="23"/>
      <c r="G56" s="23"/>
      <c r="H56" s="35"/>
      <c r="I56" s="25"/>
      <c r="J56" s="26"/>
      <c r="K56" s="25"/>
      <c r="L56" s="26"/>
      <c r="M56" s="25"/>
      <c r="N56" s="26"/>
      <c r="O56" s="25"/>
      <c r="P56" s="2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4.25" customHeight="1">
      <c r="A57" s="12"/>
      <c r="B57"/>
      <c r="C57" s="21"/>
      <c r="D57" s="22"/>
      <c r="E57" s="36"/>
      <c r="F57" s="23"/>
      <c r="G57" s="23"/>
      <c r="H57" s="35"/>
      <c r="I57" s="25"/>
      <c r="J57" s="26"/>
      <c r="K57" s="25"/>
      <c r="L57" s="26"/>
      <c r="M57" s="25"/>
      <c r="N57" s="26"/>
      <c r="O57" s="25"/>
      <c r="P57" s="26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4.25" customHeight="1">
      <c r="A58" s="12"/>
      <c r="B58"/>
      <c r="C58" s="21"/>
      <c r="D58" s="22"/>
      <c r="E58" s="36"/>
      <c r="F58" s="23"/>
      <c r="G58" s="23"/>
      <c r="H58" s="35"/>
      <c r="I58" s="25"/>
      <c r="J58" s="26"/>
      <c r="K58" s="25"/>
      <c r="L58" s="26"/>
      <c r="M58" s="25"/>
      <c r="N58" s="26"/>
      <c r="O58" s="25"/>
      <c r="P58" s="26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4.25" customHeight="1" thickBot="1">
      <c r="A59" s="12"/>
      <c r="B59"/>
      <c r="C59" s="28"/>
      <c r="D59" s="29"/>
      <c r="E59" s="37"/>
      <c r="F59" s="23"/>
      <c r="G59" s="23"/>
      <c r="H59" s="38"/>
      <c r="I59" s="25"/>
      <c r="J59" s="26"/>
      <c r="K59" s="25"/>
      <c r="L59" s="26"/>
      <c r="M59" s="25"/>
      <c r="N59" s="26"/>
      <c r="O59" s="25"/>
      <c r="P59" s="26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4.25" customHeight="1" thickTop="1">
      <c r="A60" s="12"/>
      <c r="B60"/>
      <c r="C60" s="32"/>
      <c r="D60" s="33"/>
      <c r="E60" s="34"/>
      <c r="F60" s="23"/>
      <c r="G60" s="23"/>
      <c r="H60" s="39"/>
      <c r="I60" s="25"/>
      <c r="J60" s="26"/>
      <c r="K60" s="25"/>
      <c r="L60" s="26"/>
      <c r="M60" s="25"/>
      <c r="N60" s="26"/>
      <c r="O60" s="25"/>
      <c r="P60" s="26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4.25" customHeight="1">
      <c r="A61" s="12"/>
      <c r="B61"/>
      <c r="C61" s="21"/>
      <c r="D61" s="22"/>
      <c r="E61" s="36"/>
      <c r="F61" s="23"/>
      <c r="G61" s="23"/>
      <c r="H61" s="35"/>
      <c r="I61" s="25"/>
      <c r="J61" s="26"/>
      <c r="K61" s="25"/>
      <c r="L61" s="26"/>
      <c r="M61" s="25"/>
      <c r="N61" s="26"/>
      <c r="O61" s="25"/>
      <c r="P61" s="26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4.25" customHeight="1">
      <c r="A62" s="12"/>
      <c r="B62"/>
      <c r="C62" s="21"/>
      <c r="D62" s="22"/>
      <c r="E62" s="36"/>
      <c r="F62" s="23"/>
      <c r="G62" s="23"/>
      <c r="H62" s="35"/>
      <c r="I62" s="25"/>
      <c r="J62" s="26"/>
      <c r="K62" s="25"/>
      <c r="L62" s="26"/>
      <c r="M62" s="25"/>
      <c r="N62" s="26"/>
      <c r="O62" s="25"/>
      <c r="P62" s="26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4.25" customHeight="1" thickBot="1">
      <c r="A63" s="12"/>
      <c r="B63"/>
      <c r="C63" s="28"/>
      <c r="D63" s="29"/>
      <c r="E63" s="37"/>
      <c r="F63" s="23"/>
      <c r="G63" s="23"/>
      <c r="H63" s="38"/>
      <c r="I63" s="25"/>
      <c r="J63" s="26"/>
      <c r="K63" s="25"/>
      <c r="L63" s="26"/>
      <c r="M63" s="25"/>
      <c r="N63" s="26"/>
      <c r="O63" s="25"/>
      <c r="P63" s="26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4.25" customHeight="1" thickTop="1">
      <c r="A64" s="12"/>
      <c r="B64"/>
      <c r="C64" s="40"/>
      <c r="D64" s="41"/>
      <c r="E64" s="42"/>
      <c r="F64" s="23"/>
      <c r="G64" s="23"/>
      <c r="H64" s="39"/>
      <c r="I64" s="25"/>
      <c r="J64" s="26"/>
      <c r="K64" s="25"/>
      <c r="L64" s="26"/>
      <c r="M64" s="25"/>
      <c r="N64" s="26"/>
      <c r="O64" s="25"/>
      <c r="P64" s="26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4.25" customHeight="1" thickBot="1">
      <c r="A65" s="12"/>
      <c r="B65"/>
      <c r="C65" s="28"/>
      <c r="D65" s="29"/>
      <c r="E65" s="37"/>
      <c r="F65" s="23"/>
      <c r="G65" s="23"/>
      <c r="H65" s="38"/>
      <c r="I65" s="25"/>
      <c r="J65" s="26"/>
      <c r="K65" s="25"/>
      <c r="L65" s="26"/>
      <c r="M65" s="25"/>
      <c r="N65" s="26"/>
      <c r="O65" s="25"/>
      <c r="P65" s="26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4.25" customHeight="1" thickBot="1">
      <c r="A66" s="12"/>
      <c r="B66"/>
      <c r="C66" s="43"/>
      <c r="D66" s="44"/>
      <c r="E66" s="45"/>
      <c r="F66" s="23"/>
      <c r="G66" s="23"/>
      <c r="H66" s="46"/>
      <c r="I66" s="25"/>
      <c r="J66" s="26"/>
      <c r="K66" s="25"/>
      <c r="L66" s="26"/>
      <c r="M66" s="25"/>
      <c r="N66" s="26"/>
      <c r="O66" s="25"/>
      <c r="P66" s="2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ht="14.25" customHeight="1" thickBot="1">
      <c r="B67"/>
      <c r="C67" s="47"/>
      <c r="D67" s="48"/>
      <c r="E67" s="49"/>
      <c r="F67" s="23"/>
      <c r="G67" s="23"/>
      <c r="H67" s="50"/>
      <c r="I67" s="25"/>
      <c r="J67" s="26"/>
      <c r="K67" s="25"/>
      <c r="L67" s="26"/>
      <c r="M67" s="25"/>
      <c r="N67" s="26"/>
      <c r="O67" s="25"/>
      <c r="P67" s="26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7:35" ht="15" thickTop="1">
      <c r="G68" s="1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7:35" ht="14.25">
      <c r="G69" s="1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7:35" ht="14.25"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7:35" ht="14.25"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7:35" ht="14.25"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7:35" ht="14.25"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7:35" ht="14.25"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7:35" ht="14.25"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7:35" ht="14.25"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7:35" ht="14.25"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</sheetData>
  <sheetProtection/>
  <mergeCells count="273">
    <mergeCell ref="I67:J67"/>
    <mergeCell ref="K67:L67"/>
    <mergeCell ref="M67:N67"/>
    <mergeCell ref="O67:P67"/>
    <mergeCell ref="Q2:R2"/>
    <mergeCell ref="I65:J65"/>
    <mergeCell ref="K65:L65"/>
    <mergeCell ref="M65:N65"/>
    <mergeCell ref="O65:P65"/>
    <mergeCell ref="I66:J66"/>
    <mergeCell ref="K66:L66"/>
    <mergeCell ref="M66:N66"/>
    <mergeCell ref="O66:P66"/>
    <mergeCell ref="I63:J63"/>
    <mergeCell ref="K63:L63"/>
    <mergeCell ref="M63:N63"/>
    <mergeCell ref="O63:P63"/>
    <mergeCell ref="I64:J64"/>
    <mergeCell ref="K64:L64"/>
    <mergeCell ref="M64:N64"/>
    <mergeCell ref="O64:P64"/>
    <mergeCell ref="I61:J61"/>
    <mergeCell ref="K61:L61"/>
    <mergeCell ref="M61:N61"/>
    <mergeCell ref="O61:P61"/>
    <mergeCell ref="I62:J62"/>
    <mergeCell ref="K62:L62"/>
    <mergeCell ref="M62:N62"/>
    <mergeCell ref="O62:P62"/>
    <mergeCell ref="I59:J59"/>
    <mergeCell ref="K59:L59"/>
    <mergeCell ref="M59:N59"/>
    <mergeCell ref="O59:P59"/>
    <mergeCell ref="I60:J60"/>
    <mergeCell ref="K60:L60"/>
    <mergeCell ref="M60:N60"/>
    <mergeCell ref="O60:P60"/>
    <mergeCell ref="I57:J57"/>
    <mergeCell ref="K57:L57"/>
    <mergeCell ref="M57:N57"/>
    <mergeCell ref="O57:P57"/>
    <mergeCell ref="I58:J58"/>
    <mergeCell ref="K58:L58"/>
    <mergeCell ref="M58:N58"/>
    <mergeCell ref="O58:P58"/>
    <mergeCell ref="I55:J55"/>
    <mergeCell ref="K55:L55"/>
    <mergeCell ref="M55:N55"/>
    <mergeCell ref="O55:P55"/>
    <mergeCell ref="I56:J56"/>
    <mergeCell ref="K56:L56"/>
    <mergeCell ref="M56:N56"/>
    <mergeCell ref="O56:P56"/>
    <mergeCell ref="I53:J53"/>
    <mergeCell ref="K53:L53"/>
    <mergeCell ref="M53:N53"/>
    <mergeCell ref="O53:P53"/>
    <mergeCell ref="I54:J54"/>
    <mergeCell ref="K54:L54"/>
    <mergeCell ref="M54:N54"/>
    <mergeCell ref="O54:P54"/>
    <mergeCell ref="I51:J51"/>
    <mergeCell ref="K51:L51"/>
    <mergeCell ref="M51:N51"/>
    <mergeCell ref="O51:P51"/>
    <mergeCell ref="I52:J52"/>
    <mergeCell ref="K52:L52"/>
    <mergeCell ref="M52:N52"/>
    <mergeCell ref="O52:P52"/>
    <mergeCell ref="I49:J49"/>
    <mergeCell ref="K49:L49"/>
    <mergeCell ref="M49:N49"/>
    <mergeCell ref="O49:P49"/>
    <mergeCell ref="I50:J50"/>
    <mergeCell ref="K50:L50"/>
    <mergeCell ref="M50:N50"/>
    <mergeCell ref="O50:P50"/>
    <mergeCell ref="I47:J47"/>
    <mergeCell ref="K47:L47"/>
    <mergeCell ref="M47:N47"/>
    <mergeCell ref="O47:P47"/>
    <mergeCell ref="I48:J48"/>
    <mergeCell ref="K48:L48"/>
    <mergeCell ref="M48:N48"/>
    <mergeCell ref="O48:P48"/>
    <mergeCell ref="I45:J45"/>
    <mergeCell ref="K45:L45"/>
    <mergeCell ref="M45:N45"/>
    <mergeCell ref="O45:P45"/>
    <mergeCell ref="I46:J46"/>
    <mergeCell ref="K46:L46"/>
    <mergeCell ref="M46:N46"/>
    <mergeCell ref="O46:P46"/>
    <mergeCell ref="I43:J43"/>
    <mergeCell ref="K43:L43"/>
    <mergeCell ref="M43:N43"/>
    <mergeCell ref="O43:P43"/>
    <mergeCell ref="I44:J44"/>
    <mergeCell ref="K44:L44"/>
    <mergeCell ref="M44:N44"/>
    <mergeCell ref="O44:P44"/>
    <mergeCell ref="I41:J41"/>
    <mergeCell ref="K41:L41"/>
    <mergeCell ref="M41:N41"/>
    <mergeCell ref="O41:P41"/>
    <mergeCell ref="I42:J42"/>
    <mergeCell ref="K42:L42"/>
    <mergeCell ref="M42:N42"/>
    <mergeCell ref="O42:P42"/>
    <mergeCell ref="I39:J39"/>
    <mergeCell ref="K39:L39"/>
    <mergeCell ref="M39:N39"/>
    <mergeCell ref="O39:P39"/>
    <mergeCell ref="I40:J40"/>
    <mergeCell ref="K40:L40"/>
    <mergeCell ref="M40:N40"/>
    <mergeCell ref="O40:P40"/>
    <mergeCell ref="I37:J37"/>
    <mergeCell ref="K37:L37"/>
    <mergeCell ref="M37:N37"/>
    <mergeCell ref="O37:P37"/>
    <mergeCell ref="I38:J38"/>
    <mergeCell ref="K38:L38"/>
    <mergeCell ref="M38:N38"/>
    <mergeCell ref="O38:P38"/>
    <mergeCell ref="I35:J35"/>
    <mergeCell ref="K35:L35"/>
    <mergeCell ref="M35:N35"/>
    <mergeCell ref="O35:P35"/>
    <mergeCell ref="I36:J36"/>
    <mergeCell ref="K36:L36"/>
    <mergeCell ref="M36:N36"/>
    <mergeCell ref="O36:P36"/>
    <mergeCell ref="I33:J33"/>
    <mergeCell ref="K33:L33"/>
    <mergeCell ref="M33:N33"/>
    <mergeCell ref="O33:P33"/>
    <mergeCell ref="I34:J34"/>
    <mergeCell ref="K34:L34"/>
    <mergeCell ref="M34:N34"/>
    <mergeCell ref="O34:P34"/>
    <mergeCell ref="I31:J31"/>
    <mergeCell ref="K31:L31"/>
    <mergeCell ref="M31:N31"/>
    <mergeCell ref="O31:P31"/>
    <mergeCell ref="I32:J32"/>
    <mergeCell ref="K32:L32"/>
    <mergeCell ref="M32:N32"/>
    <mergeCell ref="O32:P32"/>
    <mergeCell ref="I29:J29"/>
    <mergeCell ref="K29:L29"/>
    <mergeCell ref="M29:N29"/>
    <mergeCell ref="O29:P29"/>
    <mergeCell ref="I30:J30"/>
    <mergeCell ref="K30:L30"/>
    <mergeCell ref="M30:N30"/>
    <mergeCell ref="O30:P30"/>
    <mergeCell ref="I27:J27"/>
    <mergeCell ref="K27:L27"/>
    <mergeCell ref="M27:N27"/>
    <mergeCell ref="O27:P27"/>
    <mergeCell ref="I28:J28"/>
    <mergeCell ref="K28:L28"/>
    <mergeCell ref="M28:N28"/>
    <mergeCell ref="O28:P28"/>
    <mergeCell ref="I25:J25"/>
    <mergeCell ref="K25:L25"/>
    <mergeCell ref="M25:N25"/>
    <mergeCell ref="O25:P25"/>
    <mergeCell ref="I26:J26"/>
    <mergeCell ref="K26:L26"/>
    <mergeCell ref="M26:N26"/>
    <mergeCell ref="O26:P26"/>
    <mergeCell ref="I23:J23"/>
    <mergeCell ref="K23:L23"/>
    <mergeCell ref="M23:N23"/>
    <mergeCell ref="O23:P23"/>
    <mergeCell ref="I24:J24"/>
    <mergeCell ref="K24:L24"/>
    <mergeCell ref="M24:N24"/>
    <mergeCell ref="O24:P24"/>
    <mergeCell ref="I21:J21"/>
    <mergeCell ref="K21:L21"/>
    <mergeCell ref="M21:N21"/>
    <mergeCell ref="O21:P21"/>
    <mergeCell ref="I22:J22"/>
    <mergeCell ref="K22:L22"/>
    <mergeCell ref="M22:N22"/>
    <mergeCell ref="O22:P22"/>
    <mergeCell ref="I19:J19"/>
    <mergeCell ref="K19:L19"/>
    <mergeCell ref="M19:N19"/>
    <mergeCell ref="O19:P19"/>
    <mergeCell ref="I20:J20"/>
    <mergeCell ref="K20:L20"/>
    <mergeCell ref="M20:N20"/>
    <mergeCell ref="O20:P20"/>
    <mergeCell ref="I17:J17"/>
    <mergeCell ref="K17:L17"/>
    <mergeCell ref="M17:N17"/>
    <mergeCell ref="O17:P17"/>
    <mergeCell ref="I18:J18"/>
    <mergeCell ref="K18:L18"/>
    <mergeCell ref="M18:N18"/>
    <mergeCell ref="O18:P18"/>
    <mergeCell ref="I15:J15"/>
    <mergeCell ref="K15:L15"/>
    <mergeCell ref="M15:N15"/>
    <mergeCell ref="O15:P15"/>
    <mergeCell ref="I16:J16"/>
    <mergeCell ref="K16:L16"/>
    <mergeCell ref="M16:N16"/>
    <mergeCell ref="O16:P16"/>
    <mergeCell ref="I13:J13"/>
    <mergeCell ref="K13:L13"/>
    <mergeCell ref="M13:N13"/>
    <mergeCell ref="O13:P13"/>
    <mergeCell ref="I14:J14"/>
    <mergeCell ref="K14:L14"/>
    <mergeCell ref="M14:N14"/>
    <mergeCell ref="O14:P14"/>
    <mergeCell ref="I11:J11"/>
    <mergeCell ref="K11:L11"/>
    <mergeCell ref="M11:N11"/>
    <mergeCell ref="O11:P11"/>
    <mergeCell ref="I12:J12"/>
    <mergeCell ref="K12:L12"/>
    <mergeCell ref="M12:N12"/>
    <mergeCell ref="O12:P12"/>
    <mergeCell ref="I9:J9"/>
    <mergeCell ref="K9:L9"/>
    <mergeCell ref="M9:N9"/>
    <mergeCell ref="O9:P9"/>
    <mergeCell ref="I10:J10"/>
    <mergeCell ref="K10:L10"/>
    <mergeCell ref="M10:N10"/>
    <mergeCell ref="O10:P10"/>
    <mergeCell ref="I7:J7"/>
    <mergeCell ref="K7:L7"/>
    <mergeCell ref="M7:N7"/>
    <mergeCell ref="O7:P7"/>
    <mergeCell ref="I8:J8"/>
    <mergeCell ref="K8:L8"/>
    <mergeCell ref="M8:N8"/>
    <mergeCell ref="O8:P8"/>
    <mergeCell ref="I5:J5"/>
    <mergeCell ref="K5:L5"/>
    <mergeCell ref="M5:N5"/>
    <mergeCell ref="O5:P5"/>
    <mergeCell ref="I6:J6"/>
    <mergeCell ref="K6:L6"/>
    <mergeCell ref="M6:N6"/>
    <mergeCell ref="O6:P6"/>
    <mergeCell ref="Q1:R1"/>
    <mergeCell ref="H52:H59"/>
    <mergeCell ref="I4:J4"/>
    <mergeCell ref="K4:L4"/>
    <mergeCell ref="M4:N4"/>
    <mergeCell ref="O4:P4"/>
    <mergeCell ref="I2:J2"/>
    <mergeCell ref="K2:L2"/>
    <mergeCell ref="M2:N2"/>
    <mergeCell ref="O2:P2"/>
    <mergeCell ref="H60:H63"/>
    <mergeCell ref="H64:H65"/>
    <mergeCell ref="I1:J1"/>
    <mergeCell ref="K1:L1"/>
    <mergeCell ref="M1:N1"/>
    <mergeCell ref="O1:P1"/>
    <mergeCell ref="I3:J3"/>
    <mergeCell ref="K3:L3"/>
    <mergeCell ref="M3:N3"/>
    <mergeCell ref="O3:P3"/>
  </mergeCells>
  <conditionalFormatting sqref="D4:D67">
    <cfRule type="expression" priority="8" dxfId="9" stopIfTrue="1">
      <formula>(D4&lt;TODAY())</formula>
    </cfRule>
    <cfRule type="expression" priority="9" dxfId="10" stopIfTrue="1">
      <formula>(D4=TODAY())</formula>
    </cfRule>
  </conditionalFormatting>
  <conditionalFormatting sqref="D2">
    <cfRule type="expression" priority="6" dxfId="9" stopIfTrue="1">
      <formula>(D2&lt;TODAY())</formula>
    </cfRule>
    <cfRule type="expression" priority="7" dxfId="10" stopIfTrue="1">
      <formula>(D2=TODAY())</formula>
    </cfRule>
  </conditionalFormatting>
  <conditionalFormatting sqref="D3">
    <cfRule type="expression" priority="4" dxfId="9" stopIfTrue="1">
      <formula>(D3&lt;TODAY())</formula>
    </cfRule>
    <cfRule type="expression" priority="5" dxfId="10" stopIfTrue="1">
      <formula>(D3=TODAY())</formula>
    </cfRule>
  </conditionalFormatting>
  <conditionalFormatting sqref="I2:I3 K2:K3 M2:M3 O2:O3">
    <cfRule type="expression" priority="1" dxfId="11" stopIfTrue="1">
      <formula>OR(LEFT(I2,FIND(":",I2)-2)-0&gt;22,LEFT(I2,FIND(":",I2)-2)-0&lt;7)</formula>
    </cfRule>
    <cfRule type="expression" priority="2" dxfId="12" stopIfTrue="1">
      <formula>AND(6&lt;LEFT(I2,FIND(":",I2)-2)-0,LEFT(I2,FIND(":",I2)-2)-0&lt;9)</formula>
    </cfRule>
    <cfRule type="expression" priority="3" dxfId="13" stopIfTrue="1">
      <formula>AND(8&lt;LEFT(I2,FIND(":",I2)-2)-0,LEFT(I2,FIND(":",I2)-2)-0&lt;16)</formula>
    </cfRule>
  </conditionalFormatting>
  <hyperlinks>
    <hyperlink ref="Q1" r:id="rId1" display="Ken's Home Radio"/>
    <hyperlink ref="Q1:R1" r:id="rId2" display="Ken's Home Radio"/>
    <hyperlink ref="Q2" r:id="rId3" display="Excel World Clock"/>
  </hyperlinks>
  <printOptions/>
  <pageMargins left="1.88" right="0.75" top="0.63" bottom="0.66" header="0.33" footer="0.22"/>
  <pageSetup horizontalDpi="600" verticalDpi="600" orientation="portrait" paperSize="9" scale="85" r:id="rId4"/>
  <headerFooter alignWithMargins="0">
    <oddHeader>&amp;CExcel FIFA Calendar 2002 Korea &amp; Japan</oddHeader>
    <oddFooter>&amp;LKen Matsuoka&amp;C&amp;F&amp;R&amp;D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Matsuoka</dc:creator>
  <cp:keywords/>
  <dc:description/>
  <cp:lastModifiedBy>Ken Matsuoka</cp:lastModifiedBy>
  <dcterms:created xsi:type="dcterms:W3CDTF">2019-02-17T08:05:34Z</dcterms:created>
  <dcterms:modified xsi:type="dcterms:W3CDTF">2019-02-17T09:17:37Z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